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óth László\Downloads\"/>
    </mc:Choice>
  </mc:AlternateContent>
  <xr:revisionPtr revIDLastSave="0" documentId="13_ncr:1_{B2E157F3-3FAB-43E3-BAF1-8F1E253C6A0D}" xr6:coauthVersionLast="47" xr6:coauthVersionMax="47" xr10:uidLastSave="{00000000-0000-0000-0000-000000000000}"/>
  <bookViews>
    <workbookView xWindow="-120" yWindow="-120" windowWidth="29040" windowHeight="15720" firstSheet="8" activeTab="13" xr2:uid="{00000000-000D-0000-FFFF-FFFF00000000}"/>
  </bookViews>
  <sheets>
    <sheet name="Szakképző_Hegesztő" sheetId="5" r:id="rId1"/>
    <sheet name="Szakképző_Gépi és CNC forg." sheetId="6" r:id="rId2"/>
    <sheet name="Szakképző_Mg.gépész" sheetId="8" r:id="rId3"/>
    <sheet name="Szakképző_Asztalos" sheetId="9" r:id="rId4"/>
    <sheet name="Szakképző_Ker-i ért." sheetId="10" r:id="rId5"/>
    <sheet name="Szakképző_Pincér" sheetId="11" r:id="rId6"/>
    <sheet name="Szakképző_Cukrász" sheetId="12" r:id="rId7"/>
    <sheet name="Szakképző_Szakács" sheetId="13" r:id="rId8"/>
    <sheet name="Szakképző_Kőműves" sheetId="14" r:id="rId9"/>
    <sheet name="FO_SZŐ_Cukrász" sheetId="15" r:id="rId10"/>
    <sheet name="FO_SZŐ_Szakács" sheetId="16" r:id="rId11"/>
    <sheet name="FO_SZŐ_Gépi és CNC forg." sheetId="17" r:id="rId12"/>
    <sheet name="FO_SZŐ_Ker-i ért." sheetId="18" r:id="rId13"/>
    <sheet name="FO_SZŐ_Hegesztő" sheetId="1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4" roundtripDataChecksum="2EJxWrakrUhdIGALBMgPE2mcPoPZvL2GJkjkBlTeQz4="/>
    </ext>
  </extLst>
</workbook>
</file>

<file path=xl/calcChain.xml><?xml version="1.0" encoding="utf-8"?>
<calcChain xmlns="http://schemas.openxmlformats.org/spreadsheetml/2006/main">
  <c r="C20" i="19" l="1"/>
  <c r="C8" i="19"/>
  <c r="C4" i="19"/>
  <c r="C17" i="18"/>
  <c r="C10" i="18"/>
  <c r="C4" i="18"/>
  <c r="C15" i="17"/>
  <c r="C8" i="17"/>
  <c r="C4" i="17"/>
  <c r="D16" i="16"/>
  <c r="C16" i="16"/>
  <c r="C9" i="16"/>
  <c r="D4" i="16"/>
  <c r="D17" i="16" s="1"/>
  <c r="C4" i="16"/>
  <c r="C16" i="15"/>
  <c r="C9" i="15"/>
  <c r="C4" i="15"/>
  <c r="H28" i="14"/>
  <c r="E28" i="14"/>
  <c r="C17" i="14"/>
  <c r="H11" i="14"/>
  <c r="E11" i="14"/>
  <c r="D11" i="14"/>
  <c r="C11" i="14"/>
  <c r="H23" i="13"/>
  <c r="E23" i="13"/>
  <c r="C16" i="13"/>
  <c r="H11" i="13"/>
  <c r="E11" i="13"/>
  <c r="D11" i="13"/>
  <c r="C11" i="13"/>
  <c r="H23" i="12"/>
  <c r="E23" i="12"/>
  <c r="C16" i="12"/>
  <c r="H11" i="12"/>
  <c r="E11" i="12"/>
  <c r="D11" i="12"/>
  <c r="C11" i="12"/>
  <c r="H23" i="11"/>
  <c r="E23" i="11"/>
  <c r="C16" i="11"/>
  <c r="H11" i="11"/>
  <c r="E11" i="11"/>
  <c r="D11" i="11"/>
  <c r="C11" i="11"/>
  <c r="H24" i="10"/>
  <c r="E24" i="10"/>
  <c r="C17" i="10"/>
  <c r="H11" i="10"/>
  <c r="E11" i="10"/>
  <c r="D11" i="10"/>
  <c r="C11" i="10"/>
  <c r="H26" i="9"/>
  <c r="E26" i="9"/>
  <c r="C18" i="9"/>
  <c r="H11" i="9"/>
  <c r="E11" i="9"/>
  <c r="D11" i="9"/>
  <c r="C11" i="9"/>
  <c r="H26" i="8"/>
  <c r="E26" i="8"/>
  <c r="C15" i="8"/>
  <c r="H11" i="8"/>
  <c r="E11" i="8"/>
  <c r="D11" i="8"/>
  <c r="C11" i="8"/>
  <c r="H22" i="6"/>
  <c r="E22" i="6"/>
  <c r="C15" i="6"/>
  <c r="H11" i="6"/>
  <c r="E11" i="6"/>
  <c r="D11" i="6"/>
  <c r="C11" i="6"/>
  <c r="F29" i="5"/>
  <c r="H27" i="5"/>
  <c r="E27" i="5"/>
  <c r="C15" i="5"/>
  <c r="H11" i="5"/>
  <c r="E11" i="5"/>
  <c r="D11" i="5"/>
  <c r="C11" i="5"/>
  <c r="C24" i="12" l="1"/>
  <c r="C28" i="5"/>
  <c r="E28" i="5"/>
  <c r="H28" i="5"/>
  <c r="C23" i="6"/>
  <c r="E23" i="6"/>
  <c r="H23" i="6"/>
  <c r="C27" i="8"/>
  <c r="E27" i="8"/>
  <c r="H27" i="8"/>
  <c r="C27" i="9"/>
  <c r="E27" i="9"/>
  <c r="H27" i="9"/>
  <c r="C25" i="10"/>
  <c r="E25" i="10"/>
  <c r="H25" i="10"/>
  <c r="C24" i="11"/>
  <c r="E24" i="11"/>
  <c r="H24" i="11"/>
  <c r="E24" i="12"/>
  <c r="H24" i="12"/>
  <c r="C24" i="13"/>
  <c r="E24" i="13"/>
  <c r="H24" i="13"/>
  <c r="C29" i="14"/>
  <c r="E29" i="14"/>
  <c r="H29" i="14"/>
  <c r="C17" i="15"/>
  <c r="C17" i="16"/>
  <c r="C16" i="17"/>
  <c r="C18" i="18"/>
  <c r="C21" i="19"/>
</calcChain>
</file>

<file path=xl/sharedStrings.xml><?xml version="1.0" encoding="utf-8"?>
<sst xmlns="http://schemas.openxmlformats.org/spreadsheetml/2006/main" count="555" uniqueCount="115">
  <si>
    <t>Tantárgyak</t>
  </si>
  <si>
    <t>9. évfolyam</t>
  </si>
  <si>
    <t>10. évfolyam</t>
  </si>
  <si>
    <t>11. évfolyam</t>
  </si>
  <si>
    <t>kötelező óraszám</t>
  </si>
  <si>
    <t>szabadon tervezett</t>
  </si>
  <si>
    <t>duális képzőhelyen megvalósuló</t>
  </si>
  <si>
    <t>szabadon tervezett (közismeret)</t>
  </si>
  <si>
    <t>csoportbontás</t>
  </si>
  <si>
    <t>Közismereti oktatás</t>
  </si>
  <si>
    <t>Idegen nyelv (Angol nyelv, Német nyelv)</t>
  </si>
  <si>
    <t>Matematika</t>
  </si>
  <si>
    <t>Testnevelés</t>
  </si>
  <si>
    <t>Összes közismereti óraszám</t>
  </si>
  <si>
    <t>Ágazati alapoktatás</t>
  </si>
  <si>
    <t>Munkavállalói ismeretek</t>
  </si>
  <si>
    <t>csoportbontás létszám miatt</t>
  </si>
  <si>
    <t>Munka - és környezetvédelem</t>
  </si>
  <si>
    <t>Összes ágazati alapoktatás óraszám</t>
  </si>
  <si>
    <t>Szakirányú oktatás</t>
  </si>
  <si>
    <t>Anyagismeret</t>
  </si>
  <si>
    <t>Összes szakirányú oktatás óraszám</t>
  </si>
  <si>
    <t>ÖSSZES HETI ÓRASZÁM</t>
  </si>
  <si>
    <t>Rendelkezésre álló órakeret/hét</t>
  </si>
  <si>
    <t>Tanítási hetek száma</t>
  </si>
  <si>
    <t>Éves összes óraszám</t>
  </si>
  <si>
    <t>Idegen nyelv</t>
  </si>
  <si>
    <t>Gazdasági ismeretek</t>
  </si>
  <si>
    <t>Vállalkozások működtetése</t>
  </si>
  <si>
    <t>Kommunikáció</t>
  </si>
  <si>
    <t>Digitális alkalmazások</t>
  </si>
  <si>
    <t>Munkavállalói idegen nyelv</t>
  </si>
  <si>
    <t>Szabadon tervezhető órakeret (közismeret)</t>
  </si>
  <si>
    <t>Szabadon tervezhető órakeret (szakmai)</t>
  </si>
  <si>
    <t>A munka világa</t>
  </si>
  <si>
    <t>IKT a vendéglátásban</t>
  </si>
  <si>
    <t>Termelési, értékesítési és turisztikai alapismeretek</t>
  </si>
  <si>
    <t>Rendezvényszervezési ismeretek</t>
  </si>
  <si>
    <t>Vendégtéri ismeretek</t>
  </si>
  <si>
    <t>Étel és italismeret</t>
  </si>
  <si>
    <t>Értékesítési ismeretek</t>
  </si>
  <si>
    <t>Gazdálkodás és ügyviteli ismeretek</t>
  </si>
  <si>
    <t>Gépészeti alapismeretek</t>
  </si>
  <si>
    <t>Villamos alapismeretek</t>
  </si>
  <si>
    <t>Természetismeret</t>
  </si>
  <si>
    <t xml:space="preserve">szabadon tervezett </t>
  </si>
  <si>
    <t>Kommunikáció-magyar nyelv és irodalom</t>
  </si>
  <si>
    <t>Történelem és társadalomismeret</t>
  </si>
  <si>
    <t>Osztályközösség-építő Program</t>
  </si>
  <si>
    <t>Pénzügyi és munkavállalói ismeretek</t>
  </si>
  <si>
    <t>Műszaki dokumentáció</t>
  </si>
  <si>
    <t>Gépészeti alapmérések</t>
  </si>
  <si>
    <t>Anyagismeret, anyagvizsgálat</t>
  </si>
  <si>
    <t>Hegesztés alapismeretei</t>
  </si>
  <si>
    <t>Fogyó elektródás ívhegesztés bevont elektródával (kézi ívhegesztés)</t>
  </si>
  <si>
    <t>Gázhegesztés</t>
  </si>
  <si>
    <t>Fogyó elektródás védőgázas (MIG/MAG) ívhegesztés</t>
  </si>
  <si>
    <t>Volfrámelektródás semleges védőgázas ívhegesztés (TIG)</t>
  </si>
  <si>
    <t>Egyéb hegesztési eljárások</t>
  </si>
  <si>
    <t>A hegesztett kötések minőségi követelményei</t>
  </si>
  <si>
    <t xml:space="preserve">Szabadon tervezhető órakeret </t>
  </si>
  <si>
    <t>Gyártás -előkészítés</t>
  </si>
  <si>
    <t>Forgácsoló megmunkálások</t>
  </si>
  <si>
    <t>Minőségellenőrzés</t>
  </si>
  <si>
    <t>CNC-gépkezelés és -forgácsolás</t>
  </si>
  <si>
    <t>CNC-programozás alapjai</t>
  </si>
  <si>
    <t>Általános alapozás</t>
  </si>
  <si>
    <t>Szakmai alapozás</t>
  </si>
  <si>
    <t>Szakmai alapozó ismeretek</t>
  </si>
  <si>
    <t>Fémmegmunkálás</t>
  </si>
  <si>
    <t>Járművezetési ismeretek</t>
  </si>
  <si>
    <t>Járművezetési gyakorlatok</t>
  </si>
  <si>
    <t>Mezőgazdasási erőgépek</t>
  </si>
  <si>
    <t>Mezőgazdasági munkagépek</t>
  </si>
  <si>
    <t>Szakmai számítások</t>
  </si>
  <si>
    <t>Mezőgazdasági gépek üzemeltetése</t>
  </si>
  <si>
    <t>Mezőgazdasági ismeretek</t>
  </si>
  <si>
    <t>Ábrázolási alapismeretek</t>
  </si>
  <si>
    <t>Mérési alapismeretek</t>
  </si>
  <si>
    <t>Fa - és bútoripari alapgyakorlat</t>
  </si>
  <si>
    <t>Digitális alapismeretek</t>
  </si>
  <si>
    <t>Bútoripari termékek gyártása</t>
  </si>
  <si>
    <t>Épületasztalos -ipari termékek gyártása</t>
  </si>
  <si>
    <t>Asztalos gépismeret</t>
  </si>
  <si>
    <t>Asztalosipari CAD - és CNC -technológia</t>
  </si>
  <si>
    <t>Integratív ismeretek</t>
  </si>
  <si>
    <t>Kereskedelmi ismeretek</t>
  </si>
  <si>
    <t>Üzlet működtetése</t>
  </si>
  <si>
    <t>Pénztárgépkezelés</t>
  </si>
  <si>
    <t>Termékismeret és -forgalmazás</t>
  </si>
  <si>
    <t>Üzleti kommunikáció</t>
  </si>
  <si>
    <t>Előkészítés</t>
  </si>
  <si>
    <t>Cukrászati berendezések -gépek ismerete, kezelése, programozása</t>
  </si>
  <si>
    <t>Cukrászati termékek készítése</t>
  </si>
  <si>
    <t>Cukrászati termékek befejezése, díszítése</t>
  </si>
  <si>
    <t>Anyaggazdálkodás-adminisztrációelszámoltatás</t>
  </si>
  <si>
    <t>Előkészítés és élelmiszerfeldolgozás</t>
  </si>
  <si>
    <t>Konyhai berendezések -gépek ismerete, kezelése, programozása</t>
  </si>
  <si>
    <t>Ételkészítés -technológiai ismeretek</t>
  </si>
  <si>
    <t>Ételek tálalása</t>
  </si>
  <si>
    <t>Anyaggazdálkodás, adminisztráció, elszámoltatás</t>
  </si>
  <si>
    <t>Építőipari alapismeretek</t>
  </si>
  <si>
    <t>Építőipari kivitelezési alapismeretek</t>
  </si>
  <si>
    <t>Építőipari rajzi alapismeretek</t>
  </si>
  <si>
    <t>Földmunkák, alapok</t>
  </si>
  <si>
    <t>Falszerkezetek</t>
  </si>
  <si>
    <t>Nyílásáthidalók, boltövek</t>
  </si>
  <si>
    <t>Koszorúk, födémek, boltozatok</t>
  </si>
  <si>
    <t>Lépcsők, rámpák</t>
  </si>
  <si>
    <t>Vakolási munkák</t>
  </si>
  <si>
    <t>Kültéri burkolatok</t>
  </si>
  <si>
    <t>Szakmai portfólió</t>
  </si>
  <si>
    <t>KSZ/11. évfolyam</t>
  </si>
  <si>
    <t>KSZ/12. évfolyam</t>
  </si>
  <si>
    <t>iskolában megvalósuló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</si>
</sst>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9"/>
      <color theme="1"/>
      <name val="Times New Roman"/>
    </font>
    <font>
      <sz val="11"/>
      <name val="Calibri"/>
    </font>
    <font>
      <sz val="11"/>
      <color theme="1"/>
      <name val="Calibri"/>
    </font>
    <font>
      <sz val="9"/>
      <color theme="1"/>
      <name val="Times New Roman"/>
    </font>
    <font>
      <sz val="9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DB9CA"/>
        <bgColor rgb="FFADB9CA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C6E0B4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1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5" xfId="0" applyFont="1" applyBorder="1"/>
    <xf numFmtId="0" fontId="2" fillId="0" borderId="29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/>
    <xf numFmtId="0" fontId="2" fillId="0" borderId="3" xfId="0" applyFont="1" applyBorder="1"/>
    <xf numFmtId="0" fontId="1" fillId="0" borderId="27" xfId="0" applyFont="1" applyBorder="1" applyAlignment="1">
      <alignment horizontal="center" vertical="center" textRotation="90" wrapText="1"/>
    </xf>
    <xf numFmtId="0" fontId="2" fillId="0" borderId="10" xfId="0" applyFont="1" applyBorder="1"/>
    <xf numFmtId="0" fontId="1" fillId="3" borderId="3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" fillId="4" borderId="38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5" borderId="3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" fillId="6" borderId="38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26" xfId="0" applyFont="1" applyBorder="1"/>
    <xf numFmtId="0" fontId="4" fillId="0" borderId="38" xfId="0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9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ColWidth="14.42578125" defaultRowHeight="15" customHeight="1" x14ac:dyDescent="0.25"/>
  <cols>
    <col min="1" max="1" width="7" customWidth="1"/>
    <col min="2" max="2" width="29.140625" customWidth="1"/>
    <col min="3" max="10" width="8.7109375" customWidth="1"/>
    <col min="11" max="11" width="21.570312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7.7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ht="24" x14ac:dyDescent="0.25">
      <c r="A4" s="76"/>
      <c r="B4" s="63" t="s">
        <v>10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5"/>
      <c r="J11" s="16"/>
      <c r="K11" s="18"/>
    </row>
    <row r="12" spans="1:11" ht="16.5" customHeight="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42</v>
      </c>
      <c r="C13" s="9">
        <v>8</v>
      </c>
      <c r="D13" s="22"/>
      <c r="E13" s="9"/>
      <c r="F13" s="10"/>
      <c r="G13" s="22"/>
      <c r="H13" s="9"/>
      <c r="I13" s="10"/>
      <c r="J13" s="22"/>
      <c r="K13" s="13" t="s">
        <v>16</v>
      </c>
    </row>
    <row r="14" spans="1:11" ht="21" customHeight="1" x14ac:dyDescent="0.25">
      <c r="A14" s="76"/>
      <c r="B14" s="23" t="s">
        <v>43</v>
      </c>
      <c r="C14" s="24">
        <v>7.5</v>
      </c>
      <c r="D14" s="25"/>
      <c r="E14" s="24"/>
      <c r="F14" s="26"/>
      <c r="G14" s="25"/>
      <c r="H14" s="24"/>
      <c r="I14" s="26"/>
      <c r="J14" s="25"/>
      <c r="K14" s="13" t="s">
        <v>16</v>
      </c>
    </row>
    <row r="15" spans="1:11" ht="25.5" customHeight="1" x14ac:dyDescent="0.25">
      <c r="A15" s="79" t="s">
        <v>18</v>
      </c>
      <c r="B15" s="78"/>
      <c r="C15" s="27">
        <f>SUM(C12:C14)</f>
        <v>16</v>
      </c>
      <c r="D15" s="28"/>
      <c r="E15" s="27"/>
      <c r="F15" s="29"/>
      <c r="G15" s="28"/>
      <c r="H15" s="27"/>
      <c r="I15" s="29"/>
      <c r="J15" s="28"/>
      <c r="K15" s="30"/>
    </row>
    <row r="16" spans="1:11" x14ac:dyDescent="0.25">
      <c r="A16" s="75" t="s">
        <v>19</v>
      </c>
      <c r="B16" s="19" t="s">
        <v>50</v>
      </c>
      <c r="C16" s="3"/>
      <c r="D16" s="20"/>
      <c r="E16" s="3">
        <v>3</v>
      </c>
      <c r="F16" s="4"/>
      <c r="G16" s="20"/>
      <c r="H16" s="3"/>
      <c r="I16" s="4"/>
      <c r="J16" s="20"/>
      <c r="K16" s="6"/>
    </row>
    <row r="17" spans="1:11" x14ac:dyDescent="0.25">
      <c r="A17" s="76"/>
      <c r="B17" s="21" t="s">
        <v>51</v>
      </c>
      <c r="C17" s="9"/>
      <c r="D17" s="22"/>
      <c r="E17" s="9">
        <v>1</v>
      </c>
      <c r="F17" s="10"/>
      <c r="G17" s="22">
        <v>1</v>
      </c>
      <c r="H17" s="9"/>
      <c r="I17" s="10"/>
      <c r="J17" s="22"/>
      <c r="K17" s="13"/>
    </row>
    <row r="18" spans="1:11" x14ac:dyDescent="0.25">
      <c r="A18" s="76"/>
      <c r="B18" s="21" t="s">
        <v>52</v>
      </c>
      <c r="C18" s="9"/>
      <c r="D18" s="22"/>
      <c r="E18" s="9">
        <v>1</v>
      </c>
      <c r="F18" s="10">
        <v>1</v>
      </c>
      <c r="G18" s="22">
        <v>1</v>
      </c>
      <c r="H18" s="9"/>
      <c r="I18" s="10"/>
      <c r="J18" s="22"/>
      <c r="K18" s="12"/>
    </row>
    <row r="19" spans="1:11" ht="15.75" customHeight="1" x14ac:dyDescent="0.25">
      <c r="A19" s="76"/>
      <c r="B19" s="21" t="s">
        <v>53</v>
      </c>
      <c r="C19" s="9"/>
      <c r="D19" s="22"/>
      <c r="E19" s="9">
        <v>1</v>
      </c>
      <c r="F19" s="10">
        <v>1</v>
      </c>
      <c r="G19" s="22">
        <v>5</v>
      </c>
      <c r="H19" s="9"/>
      <c r="I19" s="10"/>
      <c r="J19" s="22"/>
      <c r="K19" s="13" t="s">
        <v>16</v>
      </c>
    </row>
    <row r="20" spans="1:11" ht="24" x14ac:dyDescent="0.25">
      <c r="A20" s="76"/>
      <c r="B20" s="21" t="s">
        <v>54</v>
      </c>
      <c r="C20" s="9"/>
      <c r="D20" s="22"/>
      <c r="E20" s="9">
        <v>2</v>
      </c>
      <c r="F20" s="10"/>
      <c r="G20" s="22">
        <v>4</v>
      </c>
      <c r="H20" s="9">
        <v>0.5</v>
      </c>
      <c r="I20" s="10">
        <v>1</v>
      </c>
      <c r="J20" s="22">
        <v>1.5</v>
      </c>
      <c r="K20" s="13" t="s">
        <v>16</v>
      </c>
    </row>
    <row r="21" spans="1:11" ht="15.75" customHeight="1" x14ac:dyDescent="0.25">
      <c r="A21" s="76"/>
      <c r="B21" s="23" t="s">
        <v>55</v>
      </c>
      <c r="C21" s="9"/>
      <c r="D21" s="22"/>
      <c r="E21" s="9">
        <v>1.5</v>
      </c>
      <c r="F21" s="10"/>
      <c r="G21" s="22">
        <v>4.5</v>
      </c>
      <c r="H21" s="9">
        <v>1</v>
      </c>
      <c r="I21" s="10"/>
      <c r="J21" s="22">
        <v>2</v>
      </c>
      <c r="K21" s="13" t="s">
        <v>16</v>
      </c>
    </row>
    <row r="22" spans="1:11" x14ac:dyDescent="0.25">
      <c r="A22" s="76"/>
      <c r="B22" s="21" t="s">
        <v>31</v>
      </c>
      <c r="C22" s="9"/>
      <c r="D22" s="22"/>
      <c r="E22" s="9"/>
      <c r="F22" s="10"/>
      <c r="G22" s="22"/>
      <c r="H22" s="9">
        <v>2</v>
      </c>
      <c r="I22" s="10"/>
      <c r="J22" s="22"/>
      <c r="K22" s="13"/>
    </row>
    <row r="23" spans="1:11" ht="24" x14ac:dyDescent="0.25">
      <c r="A23" s="76"/>
      <c r="B23" s="21" t="s">
        <v>56</v>
      </c>
      <c r="C23" s="9"/>
      <c r="D23" s="22"/>
      <c r="E23" s="9"/>
      <c r="F23" s="10"/>
      <c r="G23" s="22"/>
      <c r="H23" s="9">
        <v>2</v>
      </c>
      <c r="I23" s="10"/>
      <c r="J23" s="22">
        <v>6</v>
      </c>
      <c r="K23" s="13" t="s">
        <v>16</v>
      </c>
    </row>
    <row r="24" spans="1:11" ht="24" x14ac:dyDescent="0.25">
      <c r="A24" s="76"/>
      <c r="B24" s="21" t="s">
        <v>57</v>
      </c>
      <c r="C24" s="9"/>
      <c r="D24" s="22"/>
      <c r="E24" s="9"/>
      <c r="F24" s="10"/>
      <c r="G24" s="22"/>
      <c r="H24" s="9">
        <v>2</v>
      </c>
      <c r="I24" s="10"/>
      <c r="J24" s="22">
        <v>6</v>
      </c>
      <c r="K24" s="13" t="s">
        <v>16</v>
      </c>
    </row>
    <row r="25" spans="1:11" ht="15.75" customHeight="1" x14ac:dyDescent="0.25">
      <c r="A25" s="76"/>
      <c r="B25" s="23" t="s">
        <v>58</v>
      </c>
      <c r="C25" s="24"/>
      <c r="D25" s="25"/>
      <c r="E25" s="24"/>
      <c r="F25" s="26"/>
      <c r="G25" s="25"/>
      <c r="H25" s="24">
        <v>0.5</v>
      </c>
      <c r="I25" s="26"/>
      <c r="J25" s="25">
        <v>0.5</v>
      </c>
      <c r="K25" s="13" t="s">
        <v>16</v>
      </c>
    </row>
    <row r="26" spans="1:11" ht="24" x14ac:dyDescent="0.25">
      <c r="A26" s="80"/>
      <c r="B26" s="37" t="s">
        <v>59</v>
      </c>
      <c r="C26" s="38"/>
      <c r="D26" s="39"/>
      <c r="E26" s="38"/>
      <c r="F26" s="40"/>
      <c r="G26" s="39"/>
      <c r="H26" s="38">
        <v>0.5</v>
      </c>
      <c r="I26" s="40">
        <v>1</v>
      </c>
      <c r="J26" s="39">
        <v>0.5</v>
      </c>
      <c r="K26" s="41"/>
    </row>
    <row r="27" spans="1:11" ht="23.25" customHeight="1" x14ac:dyDescent="0.25">
      <c r="A27" s="81" t="s">
        <v>21</v>
      </c>
      <c r="B27" s="78"/>
      <c r="C27" s="82"/>
      <c r="D27" s="83"/>
      <c r="E27" s="82">
        <f>SUM(E16:G26)</f>
        <v>27</v>
      </c>
      <c r="F27" s="78"/>
      <c r="G27" s="83"/>
      <c r="H27" s="82">
        <f>SUM(H16:J26)</f>
        <v>27</v>
      </c>
      <c r="I27" s="78"/>
      <c r="J27" s="83"/>
      <c r="K27" s="31"/>
    </row>
    <row r="28" spans="1:11" ht="15.75" customHeight="1" x14ac:dyDescent="0.25">
      <c r="A28" s="84" t="s">
        <v>22</v>
      </c>
      <c r="B28" s="78"/>
      <c r="C28" s="85">
        <f>SUM(C27:D27,C15:D15,C11:D11)</f>
        <v>34</v>
      </c>
      <c r="D28" s="83"/>
      <c r="E28" s="85">
        <f>SUM(E27:G27,E15:G15,E11:G11)</f>
        <v>34</v>
      </c>
      <c r="F28" s="78"/>
      <c r="G28" s="83"/>
      <c r="H28" s="85">
        <f>SUM(H27:J27,H15:J15,H11:J11)</f>
        <v>34</v>
      </c>
      <c r="I28" s="78"/>
      <c r="J28" s="83"/>
      <c r="K28" s="31"/>
    </row>
    <row r="29" spans="1:11" ht="24" customHeight="1" x14ac:dyDescent="0.25">
      <c r="A29" s="89" t="s">
        <v>60</v>
      </c>
      <c r="B29" s="78"/>
      <c r="C29" s="15"/>
      <c r="D29" s="16">
        <v>1</v>
      </c>
      <c r="E29" s="15"/>
      <c r="F29" s="17">
        <f>SUM(F16:F26)</f>
        <v>2</v>
      </c>
      <c r="G29" s="16"/>
      <c r="H29" s="15"/>
      <c r="I29" s="17">
        <v>2</v>
      </c>
      <c r="J29" s="16"/>
      <c r="K29" s="31"/>
    </row>
    <row r="30" spans="1:11" ht="24" customHeight="1" x14ac:dyDescent="0.25">
      <c r="A30" s="88" t="s">
        <v>23</v>
      </c>
      <c r="B30" s="87"/>
      <c r="C30" s="88">
        <v>34</v>
      </c>
      <c r="D30" s="83"/>
      <c r="E30" s="88">
        <v>34</v>
      </c>
      <c r="F30" s="78"/>
      <c r="G30" s="83"/>
      <c r="H30" s="88">
        <v>34</v>
      </c>
      <c r="I30" s="78"/>
      <c r="J30" s="83"/>
      <c r="K30" s="31"/>
    </row>
    <row r="31" spans="1:11" ht="15.75" customHeight="1" x14ac:dyDescent="0.25">
      <c r="A31" s="86" t="s">
        <v>24</v>
      </c>
      <c r="B31" s="87"/>
      <c r="C31" s="86">
        <v>36</v>
      </c>
      <c r="D31" s="83"/>
      <c r="E31" s="86">
        <v>36</v>
      </c>
      <c r="F31" s="78"/>
      <c r="G31" s="83"/>
      <c r="H31" s="86">
        <v>31</v>
      </c>
      <c r="I31" s="78"/>
      <c r="J31" s="83"/>
      <c r="K31" s="31"/>
    </row>
    <row r="32" spans="1:11" ht="15.75" customHeight="1" x14ac:dyDescent="0.25">
      <c r="A32" s="88" t="s">
        <v>25</v>
      </c>
      <c r="B32" s="87"/>
      <c r="C32" s="88">
        <v>1224</v>
      </c>
      <c r="D32" s="83"/>
      <c r="E32" s="88">
        <v>1224</v>
      </c>
      <c r="F32" s="78"/>
      <c r="G32" s="83"/>
      <c r="H32" s="88">
        <v>1224</v>
      </c>
      <c r="I32" s="78"/>
      <c r="J32" s="83"/>
      <c r="K32" s="3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30">
    <mergeCell ref="A29:B29"/>
    <mergeCell ref="A30:B30"/>
    <mergeCell ref="C30:D30"/>
    <mergeCell ref="E30:G30"/>
    <mergeCell ref="H30:J30"/>
    <mergeCell ref="A31:B31"/>
    <mergeCell ref="C31:D31"/>
    <mergeCell ref="E31:G31"/>
    <mergeCell ref="H31:J31"/>
    <mergeCell ref="A32:B32"/>
    <mergeCell ref="C32:D32"/>
    <mergeCell ref="E32:G32"/>
    <mergeCell ref="H32:J32"/>
    <mergeCell ref="C27:D27"/>
    <mergeCell ref="E27:G27"/>
    <mergeCell ref="H27:J27"/>
    <mergeCell ref="A28:B28"/>
    <mergeCell ref="H28:J28"/>
    <mergeCell ref="C28:D28"/>
    <mergeCell ref="E28:G28"/>
    <mergeCell ref="A11:B11"/>
    <mergeCell ref="A15:B15"/>
    <mergeCell ref="A12:A14"/>
    <mergeCell ref="A16:A26"/>
    <mergeCell ref="A27:B27"/>
    <mergeCell ref="A1:B2"/>
    <mergeCell ref="C1:D1"/>
    <mergeCell ref="E1:G1"/>
    <mergeCell ref="H1:J1"/>
    <mergeCell ref="A3:A10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2"/>
    </sheetView>
  </sheetViews>
  <sheetFormatPr defaultColWidth="14.42578125" defaultRowHeight="15" customHeight="1" x14ac:dyDescent="0.25"/>
  <cols>
    <col min="1" max="1" width="6.7109375" customWidth="1"/>
    <col min="2" max="2" width="21.5703125" customWidth="1"/>
    <col min="3" max="3" width="8.7109375" customWidth="1"/>
    <col min="4" max="4" width="20.5703125" customWidth="1"/>
    <col min="5" max="25" width="8.7109375" customWidth="1"/>
  </cols>
  <sheetData>
    <row r="1" spans="1:4" ht="45" customHeight="1" x14ac:dyDescent="0.25">
      <c r="A1" s="68" t="s">
        <v>0</v>
      </c>
      <c r="B1" s="69"/>
      <c r="C1" s="42" t="s">
        <v>112</v>
      </c>
      <c r="D1" s="35"/>
    </row>
    <row r="2" spans="1:4" ht="55.5" customHeight="1" x14ac:dyDescent="0.25">
      <c r="A2" s="70"/>
      <c r="B2" s="71"/>
      <c r="C2" s="58" t="s">
        <v>4</v>
      </c>
      <c r="D2" s="36" t="s">
        <v>8</v>
      </c>
    </row>
    <row r="3" spans="1:4" ht="33.75" customHeight="1" x14ac:dyDescent="0.25">
      <c r="A3" s="61" t="s">
        <v>9</v>
      </c>
      <c r="B3" s="62"/>
      <c r="C3" s="1"/>
      <c r="D3" s="6"/>
    </row>
    <row r="4" spans="1:4" x14ac:dyDescent="0.25">
      <c r="A4" s="77" t="s">
        <v>13</v>
      </c>
      <c r="B4" s="78"/>
      <c r="C4" s="15">
        <f>SUM(C3)</f>
        <v>0</v>
      </c>
      <c r="D4" s="18"/>
    </row>
    <row r="5" spans="1:4" ht="16.5" customHeight="1" x14ac:dyDescent="0.25">
      <c r="A5" s="75" t="s">
        <v>14</v>
      </c>
      <c r="B5" s="19" t="s">
        <v>15</v>
      </c>
      <c r="C5" s="3">
        <v>1</v>
      </c>
      <c r="D5" s="43"/>
    </row>
    <row r="6" spans="1:4" x14ac:dyDescent="0.25">
      <c r="A6" s="76"/>
      <c r="B6" s="21" t="s">
        <v>34</v>
      </c>
      <c r="C6" s="9">
        <v>2</v>
      </c>
      <c r="D6" s="44"/>
    </row>
    <row r="7" spans="1:4" ht="18.75" customHeight="1" x14ac:dyDescent="0.25">
      <c r="A7" s="76"/>
      <c r="B7" s="23" t="s">
        <v>35</v>
      </c>
      <c r="C7" s="24">
        <v>3</v>
      </c>
      <c r="D7" s="45"/>
    </row>
    <row r="8" spans="1:4" ht="24" x14ac:dyDescent="0.25">
      <c r="A8" s="76"/>
      <c r="B8" s="23" t="s">
        <v>36</v>
      </c>
      <c r="C8" s="24">
        <v>17</v>
      </c>
      <c r="D8" s="45"/>
    </row>
    <row r="9" spans="1:4" ht="25.5" customHeight="1" x14ac:dyDescent="0.25">
      <c r="A9" s="79" t="s">
        <v>18</v>
      </c>
      <c r="B9" s="78"/>
      <c r="C9" s="27">
        <f>SUM(C5:C8)</f>
        <v>23</v>
      </c>
      <c r="D9" s="46"/>
    </row>
    <row r="10" spans="1:4" x14ac:dyDescent="0.25">
      <c r="A10" s="75" t="s">
        <v>19</v>
      </c>
      <c r="B10" s="19" t="s">
        <v>31</v>
      </c>
      <c r="C10" s="3">
        <v>1</v>
      </c>
      <c r="D10" s="43"/>
    </row>
    <row r="11" spans="1:4" x14ac:dyDescent="0.25">
      <c r="A11" s="76"/>
      <c r="B11" s="21" t="s">
        <v>91</v>
      </c>
      <c r="C11" s="9">
        <v>3</v>
      </c>
      <c r="D11" s="44"/>
    </row>
    <row r="12" spans="1:4" ht="36" x14ac:dyDescent="0.25">
      <c r="A12" s="76"/>
      <c r="B12" s="21" t="s">
        <v>92</v>
      </c>
      <c r="C12" s="9">
        <v>2.5</v>
      </c>
      <c r="D12" s="44"/>
    </row>
    <row r="13" spans="1:4" ht="24" x14ac:dyDescent="0.25">
      <c r="A13" s="76"/>
      <c r="B13" s="21" t="s">
        <v>93</v>
      </c>
      <c r="C13" s="9">
        <v>14.5</v>
      </c>
      <c r="D13" s="44" t="s">
        <v>16</v>
      </c>
    </row>
    <row r="14" spans="1:4" ht="24" x14ac:dyDescent="0.25">
      <c r="A14" s="76"/>
      <c r="B14" s="21" t="s">
        <v>94</v>
      </c>
      <c r="C14" s="9">
        <v>2.5</v>
      </c>
      <c r="D14" s="44" t="s">
        <v>16</v>
      </c>
    </row>
    <row r="15" spans="1:4" ht="24" x14ac:dyDescent="0.25">
      <c r="A15" s="91"/>
      <c r="B15" s="21" t="s">
        <v>95</v>
      </c>
      <c r="C15" s="9">
        <v>2.5</v>
      </c>
      <c r="D15" s="44"/>
    </row>
    <row r="16" spans="1:4" ht="23.25" customHeight="1" x14ac:dyDescent="0.25">
      <c r="A16" s="81" t="s">
        <v>21</v>
      </c>
      <c r="B16" s="78"/>
      <c r="C16" s="47">
        <f>SUM(C10:C15)</f>
        <v>26</v>
      </c>
      <c r="D16" s="67"/>
    </row>
    <row r="17" spans="1:4" x14ac:dyDescent="0.25">
      <c r="A17" s="84" t="s">
        <v>22</v>
      </c>
      <c r="B17" s="78"/>
      <c r="C17" s="48">
        <f>SUM(C16,C9,C4)</f>
        <v>49</v>
      </c>
      <c r="D17" s="67"/>
    </row>
    <row r="18" spans="1:4" ht="24" customHeight="1" x14ac:dyDescent="0.25">
      <c r="A18" s="90" t="s">
        <v>32</v>
      </c>
      <c r="B18" s="78"/>
      <c r="C18" s="32"/>
      <c r="D18" s="67"/>
    </row>
    <row r="19" spans="1:4" ht="24" customHeight="1" x14ac:dyDescent="0.25">
      <c r="A19" s="89" t="s">
        <v>33</v>
      </c>
      <c r="B19" s="78"/>
      <c r="C19" s="15"/>
      <c r="D19" s="67"/>
    </row>
    <row r="20" spans="1:4" ht="24" customHeight="1" x14ac:dyDescent="0.25">
      <c r="A20" s="88" t="s">
        <v>23</v>
      </c>
      <c r="B20" s="87"/>
      <c r="C20" s="65"/>
      <c r="D20" s="31"/>
    </row>
    <row r="21" spans="1:4" ht="15.75" customHeight="1" x14ac:dyDescent="0.25">
      <c r="A21" s="86" t="s">
        <v>24</v>
      </c>
      <c r="B21" s="87"/>
      <c r="C21" s="66"/>
      <c r="D21" s="31"/>
    </row>
    <row r="22" spans="1:4" ht="15.75" customHeight="1" x14ac:dyDescent="0.25">
      <c r="A22" s="88" t="s">
        <v>25</v>
      </c>
      <c r="B22" s="87"/>
      <c r="C22" s="65"/>
      <c r="D22" s="31"/>
    </row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6:B16"/>
    <mergeCell ref="A17:B17"/>
    <mergeCell ref="A1:B2"/>
    <mergeCell ref="A4:B4"/>
    <mergeCell ref="A5:A8"/>
    <mergeCell ref="A9:B9"/>
    <mergeCell ref="A10:A15"/>
    <mergeCell ref="A18:B18"/>
    <mergeCell ref="A19:B19"/>
    <mergeCell ref="A20:B20"/>
    <mergeCell ref="A21:B21"/>
    <mergeCell ref="A22:B22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99"/>
  <sheetViews>
    <sheetView workbookViewId="0">
      <selection activeCell="P8" sqref="P8"/>
    </sheetView>
  </sheetViews>
  <sheetFormatPr defaultColWidth="14.42578125" defaultRowHeight="15" customHeight="1" x14ac:dyDescent="0.25"/>
  <cols>
    <col min="1" max="1" width="7.28515625" customWidth="1"/>
    <col min="2" max="2" width="21.85546875" customWidth="1"/>
    <col min="3" max="4" width="8.7109375" customWidth="1"/>
    <col min="5" max="5" width="21.42578125" customWidth="1"/>
    <col min="6" max="26" width="8.7109375" customWidth="1"/>
  </cols>
  <sheetData>
    <row r="1" spans="1:5" ht="45" customHeight="1" x14ac:dyDescent="0.25">
      <c r="A1" s="68" t="s">
        <v>0</v>
      </c>
      <c r="B1" s="69"/>
      <c r="C1" s="42" t="s">
        <v>112</v>
      </c>
      <c r="D1" s="42" t="s">
        <v>113</v>
      </c>
      <c r="E1" s="35"/>
    </row>
    <row r="2" spans="1:5" ht="56.25" customHeight="1" x14ac:dyDescent="0.25">
      <c r="A2" s="70"/>
      <c r="B2" s="71"/>
      <c r="C2" s="58" t="s">
        <v>4</v>
      </c>
      <c r="D2" s="58" t="s">
        <v>114</v>
      </c>
      <c r="E2" s="36" t="s">
        <v>8</v>
      </c>
    </row>
    <row r="3" spans="1:5" ht="38.25" customHeight="1" x14ac:dyDescent="0.25">
      <c r="A3" s="61" t="s">
        <v>9</v>
      </c>
      <c r="B3" s="62"/>
      <c r="C3" s="1"/>
      <c r="D3" s="1"/>
      <c r="E3" s="6"/>
    </row>
    <row r="4" spans="1:5" x14ac:dyDescent="0.25">
      <c r="A4" s="77" t="s">
        <v>13</v>
      </c>
      <c r="B4" s="78"/>
      <c r="C4" s="15">
        <f t="shared" ref="C4:D4" si="0">SUM(C3)</f>
        <v>0</v>
      </c>
      <c r="D4" s="15">
        <f t="shared" si="0"/>
        <v>0</v>
      </c>
      <c r="E4" s="18"/>
    </row>
    <row r="5" spans="1:5" x14ac:dyDescent="0.25">
      <c r="A5" s="75" t="s">
        <v>14</v>
      </c>
      <c r="B5" s="19" t="s">
        <v>15</v>
      </c>
      <c r="C5" s="34">
        <v>1</v>
      </c>
      <c r="D5" s="49"/>
      <c r="E5" s="43"/>
    </row>
    <row r="6" spans="1:5" x14ac:dyDescent="0.25">
      <c r="A6" s="76"/>
      <c r="B6" s="21" t="s">
        <v>34</v>
      </c>
      <c r="C6" s="34">
        <v>1.5</v>
      </c>
      <c r="D6" s="33"/>
      <c r="E6" s="44"/>
    </row>
    <row r="7" spans="1:5" x14ac:dyDescent="0.25">
      <c r="A7" s="76"/>
      <c r="B7" s="23" t="s">
        <v>35</v>
      </c>
      <c r="C7" s="34">
        <v>2</v>
      </c>
      <c r="D7" s="50"/>
      <c r="E7" s="45"/>
    </row>
    <row r="8" spans="1:5" ht="24" x14ac:dyDescent="0.25">
      <c r="A8" s="76"/>
      <c r="B8" s="23" t="s">
        <v>36</v>
      </c>
      <c r="C8" s="34">
        <v>12</v>
      </c>
      <c r="D8" s="51"/>
      <c r="E8" s="45"/>
    </row>
    <row r="9" spans="1:5" ht="25.5" customHeight="1" x14ac:dyDescent="0.25">
      <c r="A9" s="79" t="s">
        <v>18</v>
      </c>
      <c r="B9" s="78"/>
      <c r="C9" s="52">
        <f>SUM(C5:C8)</f>
        <v>16.5</v>
      </c>
      <c r="D9" s="52"/>
      <c r="E9" s="46"/>
    </row>
    <row r="10" spans="1:5" x14ac:dyDescent="0.25">
      <c r="A10" s="75" t="s">
        <v>19</v>
      </c>
      <c r="B10" s="19" t="s">
        <v>31</v>
      </c>
      <c r="C10" s="34"/>
      <c r="D10" s="49">
        <v>1</v>
      </c>
      <c r="E10" s="43"/>
    </row>
    <row r="11" spans="1:5" ht="24" x14ac:dyDescent="0.25">
      <c r="A11" s="76"/>
      <c r="B11" s="21" t="s">
        <v>96</v>
      </c>
      <c r="C11" s="34"/>
      <c r="D11" s="33">
        <v>2.5</v>
      </c>
      <c r="E11" s="44" t="s">
        <v>16</v>
      </c>
    </row>
    <row r="12" spans="1:5" ht="36" x14ac:dyDescent="0.25">
      <c r="A12" s="76"/>
      <c r="B12" s="21" t="s">
        <v>97</v>
      </c>
      <c r="C12" s="34"/>
      <c r="D12" s="33">
        <v>2</v>
      </c>
      <c r="E12" s="44" t="s">
        <v>16</v>
      </c>
    </row>
    <row r="13" spans="1:5" ht="24" x14ac:dyDescent="0.25">
      <c r="A13" s="76"/>
      <c r="B13" s="21" t="s">
        <v>98</v>
      </c>
      <c r="C13" s="34"/>
      <c r="D13" s="33">
        <v>4</v>
      </c>
      <c r="E13" s="44" t="s">
        <v>16</v>
      </c>
    </row>
    <row r="14" spans="1:5" x14ac:dyDescent="0.25">
      <c r="A14" s="76"/>
      <c r="B14" s="21" t="s">
        <v>99</v>
      </c>
      <c r="C14" s="34"/>
      <c r="D14" s="33">
        <v>2</v>
      </c>
      <c r="E14" s="44" t="s">
        <v>16</v>
      </c>
    </row>
    <row r="15" spans="1:5" ht="24" x14ac:dyDescent="0.25">
      <c r="A15" s="76"/>
      <c r="B15" s="21" t="s">
        <v>100</v>
      </c>
      <c r="C15" s="34"/>
      <c r="D15" s="33">
        <v>1.5</v>
      </c>
      <c r="E15" s="44"/>
    </row>
    <row r="16" spans="1:5" ht="23.25" customHeight="1" x14ac:dyDescent="0.25">
      <c r="A16" s="81" t="s">
        <v>21</v>
      </c>
      <c r="B16" s="78"/>
      <c r="C16" s="47">
        <f>SUM(C10:C15)</f>
        <v>0</v>
      </c>
      <c r="D16" s="53">
        <f>SUM(D10:D15)</f>
        <v>13</v>
      </c>
      <c r="E16" s="67"/>
    </row>
    <row r="17" spans="1:5" x14ac:dyDescent="0.25">
      <c r="A17" s="84" t="s">
        <v>22</v>
      </c>
      <c r="B17" s="78"/>
      <c r="C17" s="54">
        <f>SUM(C16,C9,C4)</f>
        <v>16.5</v>
      </c>
      <c r="D17" s="55">
        <f>SUM(D16,D9,D4)</f>
        <v>13</v>
      </c>
      <c r="E17" s="67"/>
    </row>
    <row r="18" spans="1:5" ht="24" customHeight="1" x14ac:dyDescent="0.25">
      <c r="A18" s="90" t="s">
        <v>32</v>
      </c>
      <c r="B18" s="78"/>
      <c r="C18" s="32"/>
      <c r="D18" s="56"/>
      <c r="E18" s="67"/>
    </row>
    <row r="19" spans="1:5" ht="24" customHeight="1" x14ac:dyDescent="0.25">
      <c r="A19" s="89" t="s">
        <v>33</v>
      </c>
      <c r="B19" s="78"/>
      <c r="C19" s="15"/>
      <c r="D19" s="57"/>
      <c r="E19" s="67"/>
    </row>
    <row r="20" spans="1:5" ht="24" customHeight="1" x14ac:dyDescent="0.25">
      <c r="A20" s="88" t="s">
        <v>23</v>
      </c>
      <c r="B20" s="87"/>
      <c r="C20" s="65"/>
      <c r="D20" s="65"/>
      <c r="E20" s="31"/>
    </row>
    <row r="21" spans="1:5" ht="15.75" customHeight="1" x14ac:dyDescent="0.25">
      <c r="A21" s="86" t="s">
        <v>24</v>
      </c>
      <c r="B21" s="87"/>
      <c r="C21" s="66"/>
      <c r="D21" s="66"/>
      <c r="E21" s="31"/>
    </row>
    <row r="22" spans="1:5" ht="15.75" customHeight="1" x14ac:dyDescent="0.25">
      <c r="A22" s="88" t="s">
        <v>25</v>
      </c>
      <c r="B22" s="87"/>
      <c r="C22" s="65"/>
      <c r="D22" s="65"/>
      <c r="E22" s="31"/>
    </row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16:B16"/>
    <mergeCell ref="A17:B17"/>
    <mergeCell ref="A1:B2"/>
    <mergeCell ref="A4:B4"/>
    <mergeCell ref="A5:A8"/>
    <mergeCell ref="A9:B9"/>
    <mergeCell ref="A10:A15"/>
    <mergeCell ref="A18:B18"/>
    <mergeCell ref="A19:B19"/>
    <mergeCell ref="A20:B20"/>
    <mergeCell ref="A21:B21"/>
    <mergeCell ref="A22:B2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999"/>
  <sheetViews>
    <sheetView workbookViewId="0">
      <selection activeCell="O9" sqref="O9"/>
    </sheetView>
  </sheetViews>
  <sheetFormatPr defaultColWidth="14.42578125" defaultRowHeight="15" customHeight="1" x14ac:dyDescent="0.25"/>
  <cols>
    <col min="1" max="1" width="8.7109375" customWidth="1"/>
    <col min="2" max="2" width="22.5703125" customWidth="1"/>
    <col min="3" max="3" width="8.7109375" customWidth="1"/>
    <col min="4" max="4" width="13.85546875" customWidth="1"/>
    <col min="5" max="25" width="8.7109375" customWidth="1"/>
  </cols>
  <sheetData>
    <row r="1" spans="1:4" ht="45" customHeight="1" x14ac:dyDescent="0.25">
      <c r="A1" s="68" t="s">
        <v>0</v>
      </c>
      <c r="B1" s="69"/>
      <c r="C1" s="42" t="s">
        <v>112</v>
      </c>
      <c r="D1" s="35"/>
    </row>
    <row r="2" spans="1:4" ht="42.75" customHeight="1" x14ac:dyDescent="0.25">
      <c r="A2" s="70"/>
      <c r="B2" s="71"/>
      <c r="C2" s="58" t="s">
        <v>4</v>
      </c>
      <c r="D2" s="36" t="s">
        <v>8</v>
      </c>
    </row>
    <row r="3" spans="1:4" ht="24" customHeight="1" x14ac:dyDescent="0.25">
      <c r="A3" s="61" t="s">
        <v>9</v>
      </c>
      <c r="B3" s="62"/>
      <c r="C3" s="1"/>
      <c r="D3" s="6"/>
    </row>
    <row r="4" spans="1:4" x14ac:dyDescent="0.25">
      <c r="A4" s="77" t="s">
        <v>13</v>
      </c>
      <c r="B4" s="78"/>
      <c r="C4" s="15">
        <f>SUM(C3)</f>
        <v>0</v>
      </c>
      <c r="D4" s="18"/>
    </row>
    <row r="5" spans="1:4" x14ac:dyDescent="0.25">
      <c r="A5" s="75" t="s">
        <v>14</v>
      </c>
      <c r="B5" s="19" t="s">
        <v>15</v>
      </c>
      <c r="C5" s="3">
        <v>1</v>
      </c>
      <c r="D5" s="43"/>
    </row>
    <row r="6" spans="1:4" x14ac:dyDescent="0.25">
      <c r="A6" s="76"/>
      <c r="B6" s="21" t="s">
        <v>42</v>
      </c>
      <c r="C6" s="9">
        <v>11</v>
      </c>
      <c r="D6" s="44"/>
    </row>
    <row r="7" spans="1:4" x14ac:dyDescent="0.25">
      <c r="A7" s="76"/>
      <c r="B7" s="23" t="s">
        <v>43</v>
      </c>
      <c r="C7" s="24">
        <v>12</v>
      </c>
      <c r="D7" s="45"/>
    </row>
    <row r="8" spans="1:4" ht="25.5" customHeight="1" x14ac:dyDescent="0.25">
      <c r="A8" s="79" t="s">
        <v>18</v>
      </c>
      <c r="B8" s="78"/>
      <c r="C8" s="27">
        <f>SUM(C5:C7)</f>
        <v>24</v>
      </c>
      <c r="D8" s="46"/>
    </row>
    <row r="9" spans="1:4" x14ac:dyDescent="0.25">
      <c r="A9" s="75" t="s">
        <v>19</v>
      </c>
      <c r="B9" s="19" t="s">
        <v>31</v>
      </c>
      <c r="C9" s="3">
        <v>1</v>
      </c>
      <c r="D9" s="43"/>
    </row>
    <row r="10" spans="1:4" x14ac:dyDescent="0.25">
      <c r="A10" s="76"/>
      <c r="B10" s="21" t="s">
        <v>61</v>
      </c>
      <c r="C10" s="9">
        <v>1</v>
      </c>
      <c r="D10" s="44"/>
    </row>
    <row r="11" spans="1:4" x14ac:dyDescent="0.25">
      <c r="A11" s="76"/>
      <c r="B11" s="21" t="s">
        <v>62</v>
      </c>
      <c r="C11" s="9">
        <v>14</v>
      </c>
      <c r="D11" s="44"/>
    </row>
    <row r="12" spans="1:4" x14ac:dyDescent="0.25">
      <c r="A12" s="76"/>
      <c r="B12" s="21" t="s">
        <v>63</v>
      </c>
      <c r="C12" s="9">
        <v>1</v>
      </c>
      <c r="D12" s="44"/>
    </row>
    <row r="13" spans="1:4" ht="24" x14ac:dyDescent="0.25">
      <c r="A13" s="76"/>
      <c r="B13" s="21" t="s">
        <v>64</v>
      </c>
      <c r="C13" s="9">
        <v>4</v>
      </c>
      <c r="D13" s="44"/>
    </row>
    <row r="14" spans="1:4" x14ac:dyDescent="0.25">
      <c r="A14" s="76"/>
      <c r="B14" s="21" t="s">
        <v>65</v>
      </c>
      <c r="C14" s="9">
        <v>1.5</v>
      </c>
      <c r="D14" s="44"/>
    </row>
    <row r="15" spans="1:4" ht="23.25" customHeight="1" x14ac:dyDescent="0.25">
      <c r="A15" s="81" t="s">
        <v>21</v>
      </c>
      <c r="B15" s="78"/>
      <c r="C15" s="47">
        <f>SUM(C9:C14)</f>
        <v>22.5</v>
      </c>
      <c r="D15" s="67"/>
    </row>
    <row r="16" spans="1:4" x14ac:dyDescent="0.25">
      <c r="A16" s="84" t="s">
        <v>22</v>
      </c>
      <c r="B16" s="78"/>
      <c r="C16" s="48">
        <f>SUM(C15,C8,C4)</f>
        <v>46.5</v>
      </c>
      <c r="D16" s="67"/>
    </row>
    <row r="17" spans="1:4" ht="24" customHeight="1" x14ac:dyDescent="0.25">
      <c r="A17" s="90" t="s">
        <v>32</v>
      </c>
      <c r="B17" s="78"/>
      <c r="C17" s="32"/>
      <c r="D17" s="67"/>
    </row>
    <row r="18" spans="1:4" ht="24" customHeight="1" x14ac:dyDescent="0.25">
      <c r="A18" s="89" t="s">
        <v>33</v>
      </c>
      <c r="B18" s="78"/>
      <c r="C18" s="15"/>
      <c r="D18" s="67"/>
    </row>
    <row r="19" spans="1:4" ht="24" customHeight="1" x14ac:dyDescent="0.25">
      <c r="A19" s="88" t="s">
        <v>23</v>
      </c>
      <c r="B19" s="87"/>
      <c r="C19" s="65"/>
      <c r="D19" s="31"/>
    </row>
    <row r="20" spans="1:4" ht="15.75" customHeight="1" x14ac:dyDescent="0.25">
      <c r="A20" s="86" t="s">
        <v>24</v>
      </c>
      <c r="B20" s="87"/>
      <c r="C20" s="66"/>
      <c r="D20" s="31"/>
    </row>
    <row r="21" spans="1:4" ht="15.75" customHeight="1" x14ac:dyDescent="0.25">
      <c r="A21" s="88" t="s">
        <v>25</v>
      </c>
      <c r="B21" s="87"/>
      <c r="C21" s="65"/>
      <c r="D21" s="31"/>
    </row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15:B15"/>
    <mergeCell ref="A16:B16"/>
    <mergeCell ref="A1:B2"/>
    <mergeCell ref="A4:B4"/>
    <mergeCell ref="A5:A7"/>
    <mergeCell ref="A8:B8"/>
    <mergeCell ref="A9:A14"/>
    <mergeCell ref="A17:B17"/>
    <mergeCell ref="A18:B18"/>
    <mergeCell ref="A19:B19"/>
    <mergeCell ref="A20:B20"/>
    <mergeCell ref="A21:B2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99"/>
  <sheetViews>
    <sheetView workbookViewId="0">
      <selection activeCell="B27" sqref="B27"/>
    </sheetView>
  </sheetViews>
  <sheetFormatPr defaultColWidth="14.42578125" defaultRowHeight="15" customHeight="1" x14ac:dyDescent="0.25"/>
  <cols>
    <col min="1" max="1" width="6.28515625" customWidth="1"/>
    <col min="2" max="2" width="26" customWidth="1"/>
    <col min="3" max="3" width="8.7109375" customWidth="1"/>
    <col min="4" max="4" width="17" customWidth="1"/>
    <col min="5" max="25" width="8.7109375" customWidth="1"/>
  </cols>
  <sheetData>
    <row r="1" spans="1:4" ht="45" customHeight="1" x14ac:dyDescent="0.25">
      <c r="A1" s="68" t="s">
        <v>0</v>
      </c>
      <c r="B1" s="69"/>
      <c r="C1" s="42" t="s">
        <v>112</v>
      </c>
      <c r="D1" s="35"/>
    </row>
    <row r="2" spans="1:4" ht="44.25" customHeight="1" x14ac:dyDescent="0.25">
      <c r="A2" s="70"/>
      <c r="B2" s="71"/>
      <c r="C2" s="58" t="s">
        <v>4</v>
      </c>
      <c r="D2" s="36" t="s">
        <v>8</v>
      </c>
    </row>
    <row r="3" spans="1:4" ht="24" customHeight="1" x14ac:dyDescent="0.25">
      <c r="A3" s="61" t="s">
        <v>9</v>
      </c>
      <c r="B3" s="62"/>
      <c r="C3" s="1"/>
      <c r="D3" s="6"/>
    </row>
    <row r="4" spans="1:4" x14ac:dyDescent="0.25">
      <c r="A4" s="77" t="s">
        <v>13</v>
      </c>
      <c r="B4" s="78"/>
      <c r="C4" s="15">
        <f>SUM(C3)</f>
        <v>0</v>
      </c>
      <c r="D4" s="18"/>
    </row>
    <row r="5" spans="1:4" x14ac:dyDescent="0.25">
      <c r="A5" s="75" t="s">
        <v>14</v>
      </c>
      <c r="B5" s="19" t="s">
        <v>15</v>
      </c>
      <c r="C5" s="3">
        <v>1</v>
      </c>
      <c r="D5" s="43"/>
    </row>
    <row r="6" spans="1:4" x14ac:dyDescent="0.25">
      <c r="A6" s="76"/>
      <c r="B6" s="21" t="s">
        <v>27</v>
      </c>
      <c r="C6" s="9">
        <v>9</v>
      </c>
      <c r="D6" s="44"/>
    </row>
    <row r="7" spans="1:4" x14ac:dyDescent="0.25">
      <c r="A7" s="76"/>
      <c r="B7" s="23" t="s">
        <v>28</v>
      </c>
      <c r="C7" s="24">
        <v>3</v>
      </c>
      <c r="D7" s="45"/>
    </row>
    <row r="8" spans="1:4" x14ac:dyDescent="0.25">
      <c r="A8" s="76"/>
      <c r="B8" s="23" t="s">
        <v>29</v>
      </c>
      <c r="C8" s="24">
        <v>4.5</v>
      </c>
      <c r="D8" s="45"/>
    </row>
    <row r="9" spans="1:4" x14ac:dyDescent="0.25">
      <c r="A9" s="76"/>
      <c r="B9" s="23" t="s">
        <v>30</v>
      </c>
      <c r="C9" s="24">
        <v>6.5</v>
      </c>
      <c r="D9" s="45"/>
    </row>
    <row r="10" spans="1:4" ht="25.5" customHeight="1" x14ac:dyDescent="0.25">
      <c r="A10" s="79" t="s">
        <v>18</v>
      </c>
      <c r="B10" s="78"/>
      <c r="C10" s="27">
        <f>SUM(C5:C9)</f>
        <v>24</v>
      </c>
      <c r="D10" s="46"/>
    </row>
    <row r="11" spans="1:4" x14ac:dyDescent="0.25">
      <c r="A11" s="75" t="s">
        <v>19</v>
      </c>
      <c r="B11" s="19" t="s">
        <v>31</v>
      </c>
      <c r="C11" s="3">
        <v>1</v>
      </c>
      <c r="D11" s="43"/>
    </row>
    <row r="12" spans="1:4" x14ac:dyDescent="0.25">
      <c r="A12" s="76"/>
      <c r="B12" s="21" t="s">
        <v>86</v>
      </c>
      <c r="C12" s="9">
        <v>8.5</v>
      </c>
      <c r="D12" s="44"/>
    </row>
    <row r="13" spans="1:4" x14ac:dyDescent="0.25">
      <c r="A13" s="76"/>
      <c r="B13" s="21" t="s">
        <v>87</v>
      </c>
      <c r="C13" s="9">
        <v>3.5</v>
      </c>
      <c r="D13" s="44"/>
    </row>
    <row r="14" spans="1:4" x14ac:dyDescent="0.25">
      <c r="A14" s="76"/>
      <c r="B14" s="21" t="s">
        <v>88</v>
      </c>
      <c r="C14" s="9">
        <v>1.5</v>
      </c>
      <c r="D14" s="44"/>
    </row>
    <row r="15" spans="1:4" x14ac:dyDescent="0.25">
      <c r="A15" s="76"/>
      <c r="B15" s="21" t="s">
        <v>89</v>
      </c>
      <c r="C15" s="9">
        <v>6</v>
      </c>
      <c r="D15" s="44"/>
    </row>
    <row r="16" spans="1:4" x14ac:dyDescent="0.25">
      <c r="A16" s="76"/>
      <c r="B16" s="21" t="s">
        <v>90</v>
      </c>
      <c r="C16" s="9">
        <v>4.5</v>
      </c>
      <c r="D16" s="44"/>
    </row>
    <row r="17" spans="1:4" ht="23.25" customHeight="1" x14ac:dyDescent="0.25">
      <c r="A17" s="81" t="s">
        <v>21</v>
      </c>
      <c r="B17" s="78"/>
      <c r="C17" s="47">
        <f>SUM(C11:C16)</f>
        <v>25</v>
      </c>
      <c r="D17" s="67"/>
    </row>
    <row r="18" spans="1:4" x14ac:dyDescent="0.25">
      <c r="A18" s="84" t="s">
        <v>22</v>
      </c>
      <c r="B18" s="78"/>
      <c r="C18" s="48">
        <f>SUM(C17,C10,C4)</f>
        <v>49</v>
      </c>
      <c r="D18" s="67"/>
    </row>
    <row r="19" spans="1:4" ht="24" customHeight="1" x14ac:dyDescent="0.25">
      <c r="A19" s="90" t="s">
        <v>32</v>
      </c>
      <c r="B19" s="78"/>
      <c r="C19" s="32"/>
      <c r="D19" s="67"/>
    </row>
    <row r="20" spans="1:4" ht="24" customHeight="1" x14ac:dyDescent="0.25">
      <c r="A20" s="89" t="s">
        <v>33</v>
      </c>
      <c r="B20" s="78"/>
      <c r="C20" s="15"/>
      <c r="D20" s="67"/>
    </row>
    <row r="21" spans="1:4" ht="24" customHeight="1" x14ac:dyDescent="0.25">
      <c r="A21" s="88" t="s">
        <v>23</v>
      </c>
      <c r="B21" s="87"/>
      <c r="C21" s="65"/>
      <c r="D21" s="31"/>
    </row>
    <row r="22" spans="1:4" ht="15.75" customHeight="1" x14ac:dyDescent="0.25">
      <c r="A22" s="86" t="s">
        <v>24</v>
      </c>
      <c r="B22" s="87"/>
      <c r="C22" s="66"/>
      <c r="D22" s="31"/>
    </row>
    <row r="23" spans="1:4" ht="15.75" customHeight="1" x14ac:dyDescent="0.25">
      <c r="A23" s="88" t="s">
        <v>25</v>
      </c>
      <c r="B23" s="87"/>
      <c r="C23" s="65"/>
      <c r="D23" s="31"/>
    </row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17:B17"/>
    <mergeCell ref="A18:B18"/>
    <mergeCell ref="A1:B2"/>
    <mergeCell ref="A4:B4"/>
    <mergeCell ref="A5:A9"/>
    <mergeCell ref="A10:B10"/>
    <mergeCell ref="A11:A16"/>
    <mergeCell ref="A19:B19"/>
    <mergeCell ref="A20:B20"/>
    <mergeCell ref="A21:B21"/>
    <mergeCell ref="A22:B22"/>
    <mergeCell ref="A23:B2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000"/>
  <sheetViews>
    <sheetView tabSelected="1" workbookViewId="0">
      <selection activeCell="H9" sqref="H9"/>
    </sheetView>
  </sheetViews>
  <sheetFormatPr defaultColWidth="14.42578125" defaultRowHeight="15" customHeight="1" x14ac:dyDescent="0.25"/>
  <cols>
    <col min="1" max="1" width="5.85546875" customWidth="1"/>
    <col min="2" max="2" width="24.7109375" customWidth="1"/>
    <col min="3" max="3" width="8.7109375" customWidth="1"/>
    <col min="4" max="4" width="21" customWidth="1"/>
    <col min="5" max="25" width="8.7109375" customWidth="1"/>
  </cols>
  <sheetData>
    <row r="1" spans="1:4" ht="45" customHeight="1" x14ac:dyDescent="0.25">
      <c r="A1" s="68" t="s">
        <v>0</v>
      </c>
      <c r="B1" s="69"/>
      <c r="C1" s="42" t="s">
        <v>112</v>
      </c>
      <c r="D1" s="35"/>
    </row>
    <row r="2" spans="1:4" ht="47.25" customHeight="1" x14ac:dyDescent="0.25">
      <c r="A2" s="70"/>
      <c r="B2" s="71"/>
      <c r="C2" s="58" t="s">
        <v>4</v>
      </c>
      <c r="D2" s="36" t="s">
        <v>8</v>
      </c>
    </row>
    <row r="3" spans="1:4" ht="24" customHeight="1" x14ac:dyDescent="0.25">
      <c r="A3" s="61" t="s">
        <v>9</v>
      </c>
      <c r="B3" s="62"/>
      <c r="C3" s="1"/>
      <c r="D3" s="6"/>
    </row>
    <row r="4" spans="1:4" x14ac:dyDescent="0.25">
      <c r="A4" s="77" t="s">
        <v>13</v>
      </c>
      <c r="B4" s="78"/>
      <c r="C4" s="15">
        <f>SUM(C3)</f>
        <v>0</v>
      </c>
      <c r="D4" s="18"/>
    </row>
    <row r="5" spans="1:4" x14ac:dyDescent="0.25">
      <c r="A5" s="75" t="s">
        <v>14</v>
      </c>
      <c r="B5" s="19" t="s">
        <v>15</v>
      </c>
      <c r="C5" s="3">
        <v>1</v>
      </c>
      <c r="D5" s="43"/>
    </row>
    <row r="6" spans="1:4" x14ac:dyDescent="0.25">
      <c r="A6" s="76"/>
      <c r="B6" s="21" t="s">
        <v>42</v>
      </c>
      <c r="C6" s="9">
        <v>11</v>
      </c>
      <c r="D6" s="44"/>
    </row>
    <row r="7" spans="1:4" x14ac:dyDescent="0.25">
      <c r="A7" s="76"/>
      <c r="B7" s="23" t="s">
        <v>43</v>
      </c>
      <c r="C7" s="24">
        <v>12</v>
      </c>
      <c r="D7" s="45"/>
    </row>
    <row r="8" spans="1:4" ht="25.5" customHeight="1" x14ac:dyDescent="0.25">
      <c r="A8" s="79" t="s">
        <v>18</v>
      </c>
      <c r="B8" s="78"/>
      <c r="C8" s="27">
        <f>SUM(C5:C7)</f>
        <v>24</v>
      </c>
      <c r="D8" s="46"/>
    </row>
    <row r="9" spans="1:4" x14ac:dyDescent="0.25">
      <c r="A9" s="75" t="s">
        <v>19</v>
      </c>
      <c r="B9" s="19" t="s">
        <v>50</v>
      </c>
      <c r="C9" s="3">
        <v>2</v>
      </c>
      <c r="D9" s="43"/>
    </row>
    <row r="10" spans="1:4" x14ac:dyDescent="0.25">
      <c r="A10" s="76"/>
      <c r="B10" s="21" t="s">
        <v>51</v>
      </c>
      <c r="C10" s="9">
        <v>1.5</v>
      </c>
      <c r="D10" s="44"/>
    </row>
    <row r="11" spans="1:4" x14ac:dyDescent="0.25">
      <c r="A11" s="76"/>
      <c r="B11" s="21" t="s">
        <v>52</v>
      </c>
      <c r="C11" s="9">
        <v>1.5</v>
      </c>
      <c r="D11" s="44"/>
    </row>
    <row r="12" spans="1:4" x14ac:dyDescent="0.25">
      <c r="A12" s="76"/>
      <c r="B12" s="21" t="s">
        <v>53</v>
      </c>
      <c r="C12" s="9">
        <v>3.5</v>
      </c>
      <c r="D12" s="44"/>
    </row>
    <row r="13" spans="1:4" ht="36" x14ac:dyDescent="0.25">
      <c r="A13" s="76"/>
      <c r="B13" s="21" t="s">
        <v>54</v>
      </c>
      <c r="C13" s="9">
        <v>3.5</v>
      </c>
      <c r="D13" s="44" t="s">
        <v>16</v>
      </c>
    </row>
    <row r="14" spans="1:4" x14ac:dyDescent="0.25">
      <c r="A14" s="76"/>
      <c r="B14" s="21" t="s">
        <v>55</v>
      </c>
      <c r="C14" s="9">
        <v>4</v>
      </c>
      <c r="D14" s="44" t="s">
        <v>16</v>
      </c>
    </row>
    <row r="15" spans="1:4" x14ac:dyDescent="0.25">
      <c r="A15" s="76"/>
      <c r="B15" s="21" t="s">
        <v>31</v>
      </c>
      <c r="C15" s="9">
        <v>1</v>
      </c>
      <c r="D15" s="44"/>
    </row>
    <row r="16" spans="1:4" ht="24" x14ac:dyDescent="0.25">
      <c r="A16" s="76"/>
      <c r="B16" s="21" t="s">
        <v>56</v>
      </c>
      <c r="C16" s="9">
        <v>4</v>
      </c>
      <c r="D16" s="44" t="s">
        <v>16</v>
      </c>
    </row>
    <row r="17" spans="1:4" ht="24" x14ac:dyDescent="0.25">
      <c r="A17" s="76"/>
      <c r="B17" s="21" t="s">
        <v>57</v>
      </c>
      <c r="C17" s="9">
        <v>4</v>
      </c>
      <c r="D17" s="44" t="s">
        <v>16</v>
      </c>
    </row>
    <row r="18" spans="1:4" x14ac:dyDescent="0.25">
      <c r="A18" s="76"/>
      <c r="B18" s="21" t="s">
        <v>58</v>
      </c>
      <c r="C18" s="9">
        <v>0.25</v>
      </c>
      <c r="D18" s="44"/>
    </row>
    <row r="19" spans="1:4" ht="24" x14ac:dyDescent="0.25">
      <c r="A19" s="91"/>
      <c r="B19" s="21" t="s">
        <v>59</v>
      </c>
      <c r="C19" s="9">
        <v>0.25</v>
      </c>
      <c r="D19" s="44"/>
    </row>
    <row r="20" spans="1:4" ht="23.25" customHeight="1" x14ac:dyDescent="0.25">
      <c r="A20" s="81" t="s">
        <v>21</v>
      </c>
      <c r="B20" s="78"/>
      <c r="C20" s="47">
        <f>SUM(C9:C19)</f>
        <v>25.5</v>
      </c>
      <c r="D20" s="67"/>
    </row>
    <row r="21" spans="1:4" ht="15.75" customHeight="1" x14ac:dyDescent="0.25">
      <c r="A21" s="84" t="s">
        <v>22</v>
      </c>
      <c r="B21" s="78"/>
      <c r="C21" s="48">
        <f>SUM(C20,C8,C4)</f>
        <v>49.5</v>
      </c>
      <c r="D21" s="67"/>
    </row>
    <row r="22" spans="1:4" ht="24" customHeight="1" x14ac:dyDescent="0.25">
      <c r="A22" s="90" t="s">
        <v>32</v>
      </c>
      <c r="B22" s="78"/>
      <c r="C22" s="32"/>
      <c r="D22" s="67"/>
    </row>
    <row r="23" spans="1:4" ht="24" customHeight="1" x14ac:dyDescent="0.25">
      <c r="A23" s="89" t="s">
        <v>33</v>
      </c>
      <c r="B23" s="78"/>
      <c r="C23" s="15"/>
      <c r="D23" s="67"/>
    </row>
    <row r="24" spans="1:4" ht="24" customHeight="1" x14ac:dyDescent="0.25">
      <c r="A24" s="88" t="s">
        <v>23</v>
      </c>
      <c r="B24" s="87"/>
      <c r="C24" s="65"/>
      <c r="D24" s="31"/>
    </row>
    <row r="25" spans="1:4" ht="15.75" customHeight="1" x14ac:dyDescent="0.25">
      <c r="A25" s="86" t="s">
        <v>24</v>
      </c>
      <c r="B25" s="87"/>
      <c r="C25" s="66"/>
      <c r="D25" s="31"/>
    </row>
    <row r="26" spans="1:4" ht="15.75" customHeight="1" x14ac:dyDescent="0.25">
      <c r="A26" s="88" t="s">
        <v>25</v>
      </c>
      <c r="B26" s="87"/>
      <c r="C26" s="65"/>
      <c r="D26" s="31"/>
    </row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20:B20"/>
    <mergeCell ref="A21:B21"/>
    <mergeCell ref="A1:B2"/>
    <mergeCell ref="A4:B4"/>
    <mergeCell ref="A5:A7"/>
    <mergeCell ref="A8:B8"/>
    <mergeCell ref="A9:A19"/>
    <mergeCell ref="A22:B22"/>
    <mergeCell ref="A23:B23"/>
    <mergeCell ref="A24:B24"/>
    <mergeCell ref="A25:B25"/>
    <mergeCell ref="A26:B2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96"/>
  <sheetViews>
    <sheetView workbookViewId="0">
      <selection activeCell="S5" sqref="S5"/>
    </sheetView>
  </sheetViews>
  <sheetFormatPr defaultColWidth="14.42578125" defaultRowHeight="15" customHeight="1" x14ac:dyDescent="0.25"/>
  <cols>
    <col min="1" max="1" width="6.85546875" customWidth="1"/>
    <col min="2" max="2" width="23.28515625" customWidth="1"/>
    <col min="3" max="10" width="8.7109375" customWidth="1"/>
    <col min="11" max="11" width="22.710937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7.7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ht="18" customHeight="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ht="18" customHeight="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ht="16.5" customHeight="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42</v>
      </c>
      <c r="C13" s="9">
        <v>8</v>
      </c>
      <c r="D13" s="22"/>
      <c r="E13" s="9"/>
      <c r="F13" s="10"/>
      <c r="G13" s="22"/>
      <c r="H13" s="9"/>
      <c r="I13" s="10"/>
      <c r="J13" s="22"/>
      <c r="K13" s="13" t="s">
        <v>16</v>
      </c>
    </row>
    <row r="14" spans="1:11" ht="18" customHeight="1" x14ac:dyDescent="0.25">
      <c r="A14" s="76"/>
      <c r="B14" s="23" t="s">
        <v>43</v>
      </c>
      <c r="C14" s="24">
        <v>7.5</v>
      </c>
      <c r="D14" s="25"/>
      <c r="E14" s="24"/>
      <c r="F14" s="26"/>
      <c r="G14" s="25"/>
      <c r="H14" s="24"/>
      <c r="I14" s="26"/>
      <c r="J14" s="25"/>
      <c r="K14" s="13" t="s">
        <v>16</v>
      </c>
    </row>
    <row r="15" spans="1:11" ht="25.5" customHeight="1" x14ac:dyDescent="0.25">
      <c r="A15" s="79" t="s">
        <v>18</v>
      </c>
      <c r="B15" s="78"/>
      <c r="C15" s="27">
        <f>SUM(C12:C14)</f>
        <v>16</v>
      </c>
      <c r="D15" s="28"/>
      <c r="E15" s="27"/>
      <c r="F15" s="29"/>
      <c r="G15" s="28"/>
      <c r="H15" s="27"/>
      <c r="I15" s="29"/>
      <c r="J15" s="28"/>
      <c r="K15" s="30"/>
    </row>
    <row r="16" spans="1:11" x14ac:dyDescent="0.25">
      <c r="A16" s="75" t="s">
        <v>19</v>
      </c>
      <c r="B16" s="19" t="s">
        <v>31</v>
      </c>
      <c r="C16" s="3"/>
      <c r="D16" s="20"/>
      <c r="E16" s="3"/>
      <c r="F16" s="4"/>
      <c r="G16" s="20"/>
      <c r="H16" s="3">
        <v>2</v>
      </c>
      <c r="I16" s="4"/>
      <c r="J16" s="20"/>
      <c r="K16" s="6"/>
    </row>
    <row r="17" spans="1:11" x14ac:dyDescent="0.25">
      <c r="A17" s="76"/>
      <c r="B17" s="21" t="s">
        <v>61</v>
      </c>
      <c r="C17" s="9"/>
      <c r="D17" s="22"/>
      <c r="E17" s="9">
        <v>1</v>
      </c>
      <c r="F17" s="10">
        <v>1</v>
      </c>
      <c r="G17" s="22">
        <v>1</v>
      </c>
      <c r="H17" s="9"/>
      <c r="I17" s="10"/>
      <c r="J17" s="22"/>
      <c r="K17" s="13"/>
    </row>
    <row r="18" spans="1:11" x14ac:dyDescent="0.25">
      <c r="A18" s="76"/>
      <c r="B18" s="21" t="s">
        <v>62</v>
      </c>
      <c r="C18" s="9"/>
      <c r="D18" s="22"/>
      <c r="E18" s="9">
        <v>5.5</v>
      </c>
      <c r="F18" s="10">
        <v>1</v>
      </c>
      <c r="G18" s="22">
        <v>14.5</v>
      </c>
      <c r="H18" s="9">
        <v>3.5</v>
      </c>
      <c r="I18" s="10"/>
      <c r="J18" s="22">
        <v>5</v>
      </c>
      <c r="K18" s="12"/>
    </row>
    <row r="19" spans="1:11" ht="15.75" customHeight="1" x14ac:dyDescent="0.25">
      <c r="A19" s="76"/>
      <c r="B19" s="21" t="s">
        <v>63</v>
      </c>
      <c r="C19" s="9"/>
      <c r="D19" s="22"/>
      <c r="E19" s="9">
        <v>1</v>
      </c>
      <c r="F19" s="10"/>
      <c r="G19" s="22">
        <v>2</v>
      </c>
      <c r="H19" s="9"/>
      <c r="I19" s="10"/>
      <c r="J19" s="22"/>
      <c r="K19" s="13"/>
    </row>
    <row r="20" spans="1:11" ht="15.75" customHeight="1" x14ac:dyDescent="0.25">
      <c r="A20" s="76"/>
      <c r="B20" s="21" t="s">
        <v>64</v>
      </c>
      <c r="C20" s="9"/>
      <c r="D20" s="22"/>
      <c r="E20" s="9"/>
      <c r="F20" s="10"/>
      <c r="G20" s="22"/>
      <c r="H20" s="9">
        <v>2</v>
      </c>
      <c r="I20" s="10">
        <v>2</v>
      </c>
      <c r="J20" s="22">
        <v>6.5</v>
      </c>
      <c r="K20" s="13"/>
    </row>
    <row r="21" spans="1:11" ht="15.75" customHeight="1" x14ac:dyDescent="0.25">
      <c r="A21" s="76"/>
      <c r="B21" s="23" t="s">
        <v>65</v>
      </c>
      <c r="C21" s="9"/>
      <c r="D21" s="22"/>
      <c r="E21" s="9"/>
      <c r="F21" s="10"/>
      <c r="G21" s="22"/>
      <c r="H21" s="9">
        <v>1</v>
      </c>
      <c r="I21" s="10"/>
      <c r="J21" s="22">
        <v>5</v>
      </c>
      <c r="K21" s="12"/>
    </row>
    <row r="22" spans="1:11" ht="23.25" customHeight="1" x14ac:dyDescent="0.25">
      <c r="A22" s="81" t="s">
        <v>21</v>
      </c>
      <c r="B22" s="78"/>
      <c r="C22" s="82"/>
      <c r="D22" s="83"/>
      <c r="E22" s="82">
        <f>SUM(E16:G21)</f>
        <v>27</v>
      </c>
      <c r="F22" s="78"/>
      <c r="G22" s="83"/>
      <c r="H22" s="82">
        <f>SUM(H16:J21)</f>
        <v>27</v>
      </c>
      <c r="I22" s="78"/>
      <c r="J22" s="83"/>
      <c r="K22" s="31"/>
    </row>
    <row r="23" spans="1:11" ht="15.75" customHeight="1" x14ac:dyDescent="0.25">
      <c r="A23" s="84" t="s">
        <v>22</v>
      </c>
      <c r="B23" s="78"/>
      <c r="C23" s="85">
        <f>SUM(C22:D22,C15:D15,C11:D11)</f>
        <v>34</v>
      </c>
      <c r="D23" s="83"/>
      <c r="E23" s="85">
        <f>SUM(E22:G22,E15:G15,E11:G11)</f>
        <v>34</v>
      </c>
      <c r="F23" s="78"/>
      <c r="G23" s="83"/>
      <c r="H23" s="85">
        <f>SUM(H22:J22,H15:J15,H11:J11)</f>
        <v>34</v>
      </c>
      <c r="I23" s="78"/>
      <c r="J23" s="83"/>
      <c r="K23" s="31"/>
    </row>
    <row r="24" spans="1:11" ht="24" customHeight="1" x14ac:dyDescent="0.25">
      <c r="A24" s="89" t="s">
        <v>60</v>
      </c>
      <c r="B24" s="78"/>
      <c r="C24" s="15"/>
      <c r="D24" s="16">
        <v>1</v>
      </c>
      <c r="E24" s="15"/>
      <c r="F24" s="17">
        <v>2</v>
      </c>
      <c r="G24" s="16"/>
      <c r="H24" s="15"/>
      <c r="I24" s="17">
        <v>2</v>
      </c>
      <c r="J24" s="16"/>
      <c r="K24" s="31"/>
    </row>
    <row r="25" spans="1:11" ht="24" customHeight="1" x14ac:dyDescent="0.25">
      <c r="A25" s="88" t="s">
        <v>23</v>
      </c>
      <c r="B25" s="87"/>
      <c r="C25" s="88">
        <v>34</v>
      </c>
      <c r="D25" s="83"/>
      <c r="E25" s="88">
        <v>34</v>
      </c>
      <c r="F25" s="78"/>
      <c r="G25" s="83"/>
      <c r="H25" s="88">
        <v>34</v>
      </c>
      <c r="I25" s="78"/>
      <c r="J25" s="83"/>
      <c r="K25" s="31"/>
    </row>
    <row r="26" spans="1:11" ht="15.75" customHeight="1" x14ac:dyDescent="0.25">
      <c r="A26" s="86" t="s">
        <v>24</v>
      </c>
      <c r="B26" s="87"/>
      <c r="C26" s="86">
        <v>36</v>
      </c>
      <c r="D26" s="83"/>
      <c r="E26" s="86">
        <v>36</v>
      </c>
      <c r="F26" s="78"/>
      <c r="G26" s="83"/>
      <c r="H26" s="86">
        <v>31</v>
      </c>
      <c r="I26" s="78"/>
      <c r="J26" s="83"/>
      <c r="K26" s="31"/>
    </row>
    <row r="27" spans="1:11" ht="15.75" customHeight="1" x14ac:dyDescent="0.25">
      <c r="A27" s="88" t="s">
        <v>25</v>
      </c>
      <c r="B27" s="87"/>
      <c r="C27" s="88">
        <v>1224</v>
      </c>
      <c r="D27" s="83"/>
      <c r="E27" s="88">
        <v>1224</v>
      </c>
      <c r="F27" s="78"/>
      <c r="G27" s="83"/>
      <c r="H27" s="88">
        <v>1224</v>
      </c>
      <c r="I27" s="78"/>
      <c r="J27" s="83"/>
      <c r="K27" s="31"/>
    </row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4:B24"/>
    <mergeCell ref="A25:B25"/>
    <mergeCell ref="C25:D25"/>
    <mergeCell ref="E25:G25"/>
    <mergeCell ref="H25:J25"/>
    <mergeCell ref="A26:B26"/>
    <mergeCell ref="C26:D26"/>
    <mergeCell ref="E26:G26"/>
    <mergeCell ref="H26:J26"/>
    <mergeCell ref="A27:B27"/>
    <mergeCell ref="C27:D27"/>
    <mergeCell ref="E27:G27"/>
    <mergeCell ref="H27:J27"/>
    <mergeCell ref="C22:D22"/>
    <mergeCell ref="E22:G22"/>
    <mergeCell ref="H22:J22"/>
    <mergeCell ref="A23:B23"/>
    <mergeCell ref="H23:J23"/>
    <mergeCell ref="C23:D23"/>
    <mergeCell ref="E23:G23"/>
    <mergeCell ref="A11:B11"/>
    <mergeCell ref="A15:B15"/>
    <mergeCell ref="A12:A14"/>
    <mergeCell ref="A16:A21"/>
    <mergeCell ref="A22:B22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6"/>
  <sheetViews>
    <sheetView workbookViewId="0">
      <selection activeCell="N13" sqref="N13"/>
    </sheetView>
  </sheetViews>
  <sheetFormatPr defaultColWidth="14.42578125" defaultRowHeight="15" customHeight="1" x14ac:dyDescent="0.25"/>
  <cols>
    <col min="1" max="1" width="6" customWidth="1"/>
    <col min="2" max="2" width="23.140625" customWidth="1"/>
    <col min="3" max="10" width="8.7109375" customWidth="1"/>
    <col min="11" max="11" width="22.570312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6.2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7</v>
      </c>
      <c r="J2" s="59" t="s">
        <v>6</v>
      </c>
      <c r="K2" s="36" t="s">
        <v>8</v>
      </c>
    </row>
    <row r="3" spans="1:11" ht="24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ht="24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ht="24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66</v>
      </c>
      <c r="C13" s="9">
        <v>4</v>
      </c>
      <c r="D13" s="22"/>
      <c r="E13" s="9"/>
      <c r="F13" s="10"/>
      <c r="G13" s="22"/>
      <c r="H13" s="9"/>
      <c r="I13" s="10"/>
      <c r="J13" s="22"/>
      <c r="K13" s="13"/>
    </row>
    <row r="14" spans="1:11" ht="21.75" customHeight="1" x14ac:dyDescent="0.25">
      <c r="A14" s="76"/>
      <c r="B14" s="23" t="s">
        <v>67</v>
      </c>
      <c r="C14" s="24">
        <v>11.5</v>
      </c>
      <c r="D14" s="25"/>
      <c r="E14" s="24"/>
      <c r="F14" s="26"/>
      <c r="G14" s="25"/>
      <c r="H14" s="24"/>
      <c r="I14" s="26"/>
      <c r="J14" s="25"/>
      <c r="K14" s="13"/>
    </row>
    <row r="15" spans="1:11" ht="25.5" customHeight="1" x14ac:dyDescent="0.25">
      <c r="A15" s="79" t="s">
        <v>18</v>
      </c>
      <c r="B15" s="78"/>
      <c r="C15" s="27">
        <f>SUM(C12:C14)</f>
        <v>16</v>
      </c>
      <c r="D15" s="28"/>
      <c r="E15" s="27"/>
      <c r="F15" s="29"/>
      <c r="G15" s="28"/>
      <c r="H15" s="27"/>
      <c r="I15" s="29"/>
      <c r="J15" s="28"/>
      <c r="K15" s="30"/>
    </row>
    <row r="16" spans="1:11" x14ac:dyDescent="0.25">
      <c r="A16" s="75" t="s">
        <v>19</v>
      </c>
      <c r="B16" s="19" t="s">
        <v>31</v>
      </c>
      <c r="C16" s="3"/>
      <c r="D16" s="20"/>
      <c r="E16" s="3"/>
      <c r="F16" s="4"/>
      <c r="G16" s="20"/>
      <c r="H16" s="3">
        <v>2</v>
      </c>
      <c r="I16" s="4"/>
      <c r="J16" s="20"/>
      <c r="K16" s="6"/>
    </row>
    <row r="17" spans="1:11" x14ac:dyDescent="0.25">
      <c r="A17" s="76"/>
      <c r="B17" s="21" t="s">
        <v>68</v>
      </c>
      <c r="C17" s="9"/>
      <c r="D17" s="22"/>
      <c r="E17" s="9">
        <v>1</v>
      </c>
      <c r="F17" s="10">
        <v>1.5</v>
      </c>
      <c r="G17" s="22">
        <v>1</v>
      </c>
      <c r="H17" s="9"/>
      <c r="I17" s="10"/>
      <c r="J17" s="22"/>
      <c r="K17" s="13"/>
    </row>
    <row r="18" spans="1:11" x14ac:dyDescent="0.25">
      <c r="A18" s="76"/>
      <c r="B18" s="21" t="s">
        <v>69</v>
      </c>
      <c r="C18" s="9"/>
      <c r="D18" s="22"/>
      <c r="E18" s="9">
        <v>0.5</v>
      </c>
      <c r="F18" s="10"/>
      <c r="G18" s="22">
        <v>3</v>
      </c>
      <c r="H18" s="9"/>
      <c r="I18" s="10"/>
      <c r="J18" s="22"/>
      <c r="K18" s="12"/>
    </row>
    <row r="19" spans="1:11" ht="15.75" customHeight="1" x14ac:dyDescent="0.25">
      <c r="A19" s="76"/>
      <c r="B19" s="21" t="s">
        <v>70</v>
      </c>
      <c r="C19" s="9"/>
      <c r="D19" s="22"/>
      <c r="E19" s="9">
        <v>0.5</v>
      </c>
      <c r="F19" s="10"/>
      <c r="G19" s="22">
        <v>1</v>
      </c>
      <c r="H19" s="9"/>
      <c r="I19" s="10"/>
      <c r="J19" s="22"/>
      <c r="K19" s="13"/>
    </row>
    <row r="20" spans="1:11" ht="15.75" customHeight="1" x14ac:dyDescent="0.25">
      <c r="A20" s="76"/>
      <c r="B20" s="21" t="s">
        <v>71</v>
      </c>
      <c r="C20" s="9"/>
      <c r="D20" s="22"/>
      <c r="E20" s="9">
        <v>0.5</v>
      </c>
      <c r="F20" s="10"/>
      <c r="G20" s="22">
        <v>1</v>
      </c>
      <c r="H20" s="9"/>
      <c r="I20" s="10"/>
      <c r="J20" s="22"/>
      <c r="K20" s="13"/>
    </row>
    <row r="21" spans="1:11" ht="15.75" customHeight="1" x14ac:dyDescent="0.25">
      <c r="A21" s="76"/>
      <c r="B21" s="23" t="s">
        <v>72</v>
      </c>
      <c r="C21" s="9"/>
      <c r="D21" s="22"/>
      <c r="E21" s="9">
        <v>1</v>
      </c>
      <c r="F21" s="10">
        <v>0.5</v>
      </c>
      <c r="G21" s="22">
        <v>3</v>
      </c>
      <c r="H21" s="9">
        <v>2</v>
      </c>
      <c r="I21" s="10"/>
      <c r="J21" s="22">
        <v>5</v>
      </c>
      <c r="K21" s="13"/>
    </row>
    <row r="22" spans="1:11" ht="15.75" customHeight="1" x14ac:dyDescent="0.25">
      <c r="A22" s="76"/>
      <c r="B22" s="23" t="s">
        <v>73</v>
      </c>
      <c r="C22" s="9"/>
      <c r="D22" s="22"/>
      <c r="E22" s="9">
        <v>2</v>
      </c>
      <c r="F22" s="10"/>
      <c r="G22" s="22">
        <v>5.5</v>
      </c>
      <c r="H22" s="9">
        <v>0.5</v>
      </c>
      <c r="I22" s="10">
        <v>1</v>
      </c>
      <c r="J22" s="22">
        <v>6.5</v>
      </c>
      <c r="K22" s="13"/>
    </row>
    <row r="23" spans="1:11" ht="15.75" customHeight="1" x14ac:dyDescent="0.25">
      <c r="A23" s="76"/>
      <c r="B23" s="23" t="s">
        <v>74</v>
      </c>
      <c r="C23" s="9"/>
      <c r="D23" s="22"/>
      <c r="E23" s="9"/>
      <c r="F23" s="10"/>
      <c r="G23" s="22"/>
      <c r="H23" s="9">
        <v>1</v>
      </c>
      <c r="I23" s="10"/>
      <c r="J23" s="22"/>
      <c r="K23" s="13"/>
    </row>
    <row r="24" spans="1:11" ht="24" x14ac:dyDescent="0.25">
      <c r="A24" s="76"/>
      <c r="B24" s="23" t="s">
        <v>75</v>
      </c>
      <c r="C24" s="9"/>
      <c r="D24" s="22"/>
      <c r="E24" s="9">
        <v>2</v>
      </c>
      <c r="F24" s="10"/>
      <c r="G24" s="22">
        <v>3</v>
      </c>
      <c r="H24" s="9">
        <v>1</v>
      </c>
      <c r="I24" s="10">
        <v>1</v>
      </c>
      <c r="J24" s="22">
        <v>5</v>
      </c>
      <c r="K24" s="13"/>
    </row>
    <row r="25" spans="1:11" ht="15.75" customHeight="1" x14ac:dyDescent="0.25">
      <c r="A25" s="76"/>
      <c r="B25" s="23" t="s">
        <v>76</v>
      </c>
      <c r="C25" s="9"/>
      <c r="D25" s="22"/>
      <c r="E25" s="9"/>
      <c r="F25" s="10"/>
      <c r="G25" s="22"/>
      <c r="H25" s="9">
        <v>2</v>
      </c>
      <c r="I25" s="10"/>
      <c r="J25" s="22"/>
      <c r="K25" s="12"/>
    </row>
    <row r="26" spans="1:11" ht="23.25" customHeight="1" x14ac:dyDescent="0.25">
      <c r="A26" s="81" t="s">
        <v>21</v>
      </c>
      <c r="B26" s="78"/>
      <c r="C26" s="82"/>
      <c r="D26" s="83"/>
      <c r="E26" s="82">
        <f>SUM(E16:G25)</f>
        <v>27</v>
      </c>
      <c r="F26" s="78"/>
      <c r="G26" s="83"/>
      <c r="H26" s="82">
        <f>SUM(H16:J25)</f>
        <v>27</v>
      </c>
      <c r="I26" s="78"/>
      <c r="J26" s="83"/>
      <c r="K26" s="31"/>
    </row>
    <row r="27" spans="1:11" ht="15.75" customHeight="1" x14ac:dyDescent="0.25">
      <c r="A27" s="84" t="s">
        <v>22</v>
      </c>
      <c r="B27" s="78"/>
      <c r="C27" s="85">
        <f>SUM(C26:D26,C15:D15,C11:D11)</f>
        <v>34</v>
      </c>
      <c r="D27" s="83"/>
      <c r="E27" s="85">
        <f>SUM(E26:G26,E15:G15,E11:G11)</f>
        <v>34</v>
      </c>
      <c r="F27" s="78"/>
      <c r="G27" s="83"/>
      <c r="H27" s="85">
        <f>SUM(H26:J26,H15:J15,H11:J11)</f>
        <v>34</v>
      </c>
      <c r="I27" s="78"/>
      <c r="J27" s="83"/>
      <c r="K27" s="31"/>
    </row>
    <row r="28" spans="1:11" ht="24" customHeight="1" x14ac:dyDescent="0.25">
      <c r="A28" s="89" t="s">
        <v>60</v>
      </c>
      <c r="B28" s="78"/>
      <c r="C28" s="15"/>
      <c r="D28" s="16">
        <v>1</v>
      </c>
      <c r="E28" s="15"/>
      <c r="F28" s="17">
        <v>2</v>
      </c>
      <c r="G28" s="16"/>
      <c r="H28" s="15"/>
      <c r="I28" s="17">
        <v>2</v>
      </c>
      <c r="J28" s="16"/>
      <c r="K28" s="31"/>
    </row>
    <row r="29" spans="1:11" ht="24" customHeight="1" x14ac:dyDescent="0.25">
      <c r="A29" s="88" t="s">
        <v>23</v>
      </c>
      <c r="B29" s="87"/>
      <c r="C29" s="88">
        <v>34</v>
      </c>
      <c r="D29" s="83"/>
      <c r="E29" s="88">
        <v>34</v>
      </c>
      <c r="F29" s="78"/>
      <c r="G29" s="83"/>
      <c r="H29" s="88">
        <v>34</v>
      </c>
      <c r="I29" s="78"/>
      <c r="J29" s="83"/>
      <c r="K29" s="31"/>
    </row>
    <row r="30" spans="1:11" ht="15.75" customHeight="1" x14ac:dyDescent="0.25">
      <c r="A30" s="86" t="s">
        <v>24</v>
      </c>
      <c r="B30" s="87"/>
      <c r="C30" s="86">
        <v>36</v>
      </c>
      <c r="D30" s="83"/>
      <c r="E30" s="86">
        <v>36</v>
      </c>
      <c r="F30" s="78"/>
      <c r="G30" s="83"/>
      <c r="H30" s="86">
        <v>31</v>
      </c>
      <c r="I30" s="78"/>
      <c r="J30" s="83"/>
      <c r="K30" s="31"/>
    </row>
    <row r="31" spans="1:11" ht="15.75" customHeight="1" x14ac:dyDescent="0.25">
      <c r="A31" s="88" t="s">
        <v>25</v>
      </c>
      <c r="B31" s="87"/>
      <c r="C31" s="88">
        <v>1224</v>
      </c>
      <c r="D31" s="83"/>
      <c r="E31" s="88">
        <v>1224</v>
      </c>
      <c r="F31" s="78"/>
      <c r="G31" s="83"/>
      <c r="H31" s="88">
        <v>1224</v>
      </c>
      <c r="I31" s="78"/>
      <c r="J31" s="83"/>
      <c r="K31" s="31"/>
    </row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8:B28"/>
    <mergeCell ref="A29:B29"/>
    <mergeCell ref="C29:D29"/>
    <mergeCell ref="E29:G29"/>
    <mergeCell ref="H29:J29"/>
    <mergeCell ref="A30:B30"/>
    <mergeCell ref="C30:D30"/>
    <mergeCell ref="E30:G30"/>
    <mergeCell ref="H30:J30"/>
    <mergeCell ref="A31:B31"/>
    <mergeCell ref="C31:D31"/>
    <mergeCell ref="E31:G31"/>
    <mergeCell ref="H31:J31"/>
    <mergeCell ref="C26:D26"/>
    <mergeCell ref="E26:G26"/>
    <mergeCell ref="H26:J26"/>
    <mergeCell ref="A27:B27"/>
    <mergeCell ref="H27:J27"/>
    <mergeCell ref="C27:D27"/>
    <mergeCell ref="E27:G27"/>
    <mergeCell ref="A11:B11"/>
    <mergeCell ref="A15:B15"/>
    <mergeCell ref="A12:A14"/>
    <mergeCell ref="A16:A25"/>
    <mergeCell ref="A26:B26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96"/>
  <sheetViews>
    <sheetView topLeftCell="A4" workbookViewId="0">
      <selection activeCell="B34" sqref="B34"/>
    </sheetView>
  </sheetViews>
  <sheetFormatPr defaultColWidth="14.42578125" defaultRowHeight="15" customHeight="1" x14ac:dyDescent="0.25"/>
  <cols>
    <col min="1" max="1" width="5.42578125" customWidth="1"/>
    <col min="2" max="2" width="20.85546875" customWidth="1"/>
    <col min="3" max="10" width="8.7109375" customWidth="1"/>
    <col min="11" max="11" width="21.4257812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5.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ht="24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ht="24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77</v>
      </c>
      <c r="C13" s="9">
        <v>3.5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78</v>
      </c>
      <c r="C14" s="24">
        <v>1</v>
      </c>
      <c r="D14" s="25"/>
      <c r="E14" s="24"/>
      <c r="F14" s="26"/>
      <c r="G14" s="25"/>
      <c r="H14" s="24"/>
      <c r="I14" s="26"/>
      <c r="J14" s="25"/>
      <c r="K14" s="13"/>
    </row>
    <row r="15" spans="1:11" ht="24" x14ac:dyDescent="0.25">
      <c r="A15" s="76"/>
      <c r="B15" s="23" t="s">
        <v>79</v>
      </c>
      <c r="C15" s="24">
        <v>8</v>
      </c>
      <c r="D15" s="25"/>
      <c r="E15" s="24"/>
      <c r="F15" s="26"/>
      <c r="G15" s="25"/>
      <c r="H15" s="24"/>
      <c r="I15" s="26"/>
      <c r="J15" s="25"/>
      <c r="K15" s="13"/>
    </row>
    <row r="16" spans="1:11" x14ac:dyDescent="0.25">
      <c r="A16" s="76"/>
      <c r="B16" s="23" t="s">
        <v>20</v>
      </c>
      <c r="C16" s="24">
        <v>1.5</v>
      </c>
      <c r="D16" s="25"/>
      <c r="E16" s="24"/>
      <c r="F16" s="26"/>
      <c r="G16" s="25"/>
      <c r="H16" s="24"/>
      <c r="I16" s="26"/>
      <c r="J16" s="25"/>
      <c r="K16" s="13"/>
    </row>
    <row r="17" spans="1:11" x14ac:dyDescent="0.25">
      <c r="A17" s="76"/>
      <c r="B17" s="23" t="s">
        <v>80</v>
      </c>
      <c r="C17" s="24">
        <v>1.5</v>
      </c>
      <c r="D17" s="25"/>
      <c r="E17" s="24"/>
      <c r="F17" s="26"/>
      <c r="G17" s="25"/>
      <c r="H17" s="24"/>
      <c r="I17" s="26"/>
      <c r="J17" s="25"/>
      <c r="K17" s="13"/>
    </row>
    <row r="18" spans="1:11" ht="25.5" customHeight="1" x14ac:dyDescent="0.25">
      <c r="A18" s="79" t="s">
        <v>18</v>
      </c>
      <c r="B18" s="78"/>
      <c r="C18" s="27">
        <f>SUM(C12:C17)</f>
        <v>16</v>
      </c>
      <c r="D18" s="28"/>
      <c r="E18" s="27"/>
      <c r="F18" s="29"/>
      <c r="G18" s="28"/>
      <c r="H18" s="27"/>
      <c r="I18" s="29"/>
      <c r="J18" s="28"/>
      <c r="K18" s="30"/>
    </row>
    <row r="19" spans="1:11" x14ac:dyDescent="0.25">
      <c r="A19" s="75" t="s">
        <v>19</v>
      </c>
      <c r="B19" s="19" t="s">
        <v>31</v>
      </c>
      <c r="C19" s="3"/>
      <c r="D19" s="20"/>
      <c r="E19" s="3"/>
      <c r="F19" s="4"/>
      <c r="G19" s="20"/>
      <c r="H19" s="3">
        <v>2</v>
      </c>
      <c r="I19" s="4"/>
      <c r="J19" s="20"/>
      <c r="K19" s="6"/>
    </row>
    <row r="20" spans="1:11" ht="15.75" customHeight="1" x14ac:dyDescent="0.25">
      <c r="A20" s="76"/>
      <c r="B20" s="21" t="s">
        <v>81</v>
      </c>
      <c r="C20" s="9"/>
      <c r="D20" s="22"/>
      <c r="E20" s="9">
        <v>2</v>
      </c>
      <c r="F20" s="10">
        <v>1</v>
      </c>
      <c r="G20" s="22">
        <v>7</v>
      </c>
      <c r="H20" s="9">
        <v>2</v>
      </c>
      <c r="I20" s="10"/>
      <c r="J20" s="22">
        <v>5</v>
      </c>
      <c r="K20" s="13"/>
    </row>
    <row r="21" spans="1:11" ht="24" x14ac:dyDescent="0.25">
      <c r="A21" s="76"/>
      <c r="B21" s="21" t="s">
        <v>82</v>
      </c>
      <c r="C21" s="9"/>
      <c r="D21" s="22"/>
      <c r="E21" s="9">
        <v>2</v>
      </c>
      <c r="F21" s="10"/>
      <c r="G21" s="22">
        <v>6</v>
      </c>
      <c r="H21" s="9">
        <v>2</v>
      </c>
      <c r="I21" s="10"/>
      <c r="J21" s="22">
        <v>5</v>
      </c>
      <c r="K21" s="12"/>
    </row>
    <row r="22" spans="1:11" ht="15.75" customHeight="1" x14ac:dyDescent="0.25">
      <c r="A22" s="76"/>
      <c r="B22" s="21" t="s">
        <v>83</v>
      </c>
      <c r="C22" s="9"/>
      <c r="D22" s="22"/>
      <c r="E22" s="9">
        <v>1</v>
      </c>
      <c r="F22" s="10"/>
      <c r="G22" s="22">
        <v>2</v>
      </c>
      <c r="H22" s="9">
        <v>1</v>
      </c>
      <c r="I22" s="10">
        <v>1</v>
      </c>
      <c r="J22" s="22">
        <v>1.5</v>
      </c>
      <c r="K22" s="13"/>
    </row>
    <row r="23" spans="1:11" ht="24" x14ac:dyDescent="0.25">
      <c r="A23" s="76"/>
      <c r="B23" s="21" t="s">
        <v>84</v>
      </c>
      <c r="C23" s="9"/>
      <c r="D23" s="22"/>
      <c r="E23" s="9">
        <v>0.5</v>
      </c>
      <c r="F23" s="10"/>
      <c r="G23" s="22">
        <v>1</v>
      </c>
      <c r="H23" s="9">
        <v>0.5</v>
      </c>
      <c r="I23" s="10"/>
      <c r="J23" s="22">
        <v>3</v>
      </c>
      <c r="K23" s="13"/>
    </row>
    <row r="24" spans="1:11" x14ac:dyDescent="0.25">
      <c r="A24" s="76"/>
      <c r="B24" s="23" t="s">
        <v>20</v>
      </c>
      <c r="C24" s="9"/>
      <c r="D24" s="22"/>
      <c r="E24" s="9">
        <v>1</v>
      </c>
      <c r="F24" s="10">
        <v>1</v>
      </c>
      <c r="G24" s="22">
        <v>1.5</v>
      </c>
      <c r="H24" s="9">
        <v>0.5</v>
      </c>
      <c r="I24" s="10"/>
      <c r="J24" s="22">
        <v>1</v>
      </c>
      <c r="K24" s="13"/>
    </row>
    <row r="25" spans="1:11" x14ac:dyDescent="0.25">
      <c r="A25" s="76"/>
      <c r="B25" s="23" t="s">
        <v>85</v>
      </c>
      <c r="C25" s="9"/>
      <c r="D25" s="22"/>
      <c r="E25" s="9">
        <v>1</v>
      </c>
      <c r="F25" s="10"/>
      <c r="G25" s="22"/>
      <c r="H25" s="9">
        <v>0.5</v>
      </c>
      <c r="I25" s="10">
        <v>1</v>
      </c>
      <c r="J25" s="22">
        <v>1</v>
      </c>
      <c r="K25" s="13"/>
    </row>
    <row r="26" spans="1:11" ht="23.25" customHeight="1" x14ac:dyDescent="0.25">
      <c r="A26" s="81" t="s">
        <v>21</v>
      </c>
      <c r="B26" s="78"/>
      <c r="C26" s="82"/>
      <c r="D26" s="83"/>
      <c r="E26" s="82">
        <f>SUM(E19:G25)</f>
        <v>27</v>
      </c>
      <c r="F26" s="78"/>
      <c r="G26" s="83"/>
      <c r="H26" s="82">
        <f>SUM(H19:J25)</f>
        <v>27</v>
      </c>
      <c r="I26" s="78"/>
      <c r="J26" s="83"/>
      <c r="K26" s="31"/>
    </row>
    <row r="27" spans="1:11" ht="15.75" customHeight="1" x14ac:dyDescent="0.25">
      <c r="A27" s="84" t="s">
        <v>22</v>
      </c>
      <c r="B27" s="78"/>
      <c r="C27" s="85">
        <f>SUM(C26:D26,C18:D18,C11:D11)</f>
        <v>34</v>
      </c>
      <c r="D27" s="83"/>
      <c r="E27" s="85">
        <f>SUM(E26:G26,E18:G18,E11:G11)</f>
        <v>34</v>
      </c>
      <c r="F27" s="78"/>
      <c r="G27" s="83"/>
      <c r="H27" s="85">
        <f>SUM(H26:J26,H18:J18,H11:J11)</f>
        <v>34</v>
      </c>
      <c r="I27" s="78"/>
      <c r="J27" s="83"/>
      <c r="K27" s="31"/>
    </row>
    <row r="28" spans="1:11" ht="24" customHeight="1" x14ac:dyDescent="0.25">
      <c r="A28" s="89" t="s">
        <v>60</v>
      </c>
      <c r="B28" s="78"/>
      <c r="C28" s="15"/>
      <c r="D28" s="16">
        <v>1</v>
      </c>
      <c r="E28" s="15"/>
      <c r="F28" s="17">
        <v>2</v>
      </c>
      <c r="G28" s="16"/>
      <c r="H28" s="15"/>
      <c r="I28" s="17">
        <v>2</v>
      </c>
      <c r="J28" s="16"/>
      <c r="K28" s="31"/>
    </row>
    <row r="29" spans="1:11" ht="24" customHeight="1" x14ac:dyDescent="0.25">
      <c r="A29" s="88" t="s">
        <v>23</v>
      </c>
      <c r="B29" s="87"/>
      <c r="C29" s="88">
        <v>34</v>
      </c>
      <c r="D29" s="83"/>
      <c r="E29" s="88">
        <v>34</v>
      </c>
      <c r="F29" s="78"/>
      <c r="G29" s="83"/>
      <c r="H29" s="88">
        <v>34</v>
      </c>
      <c r="I29" s="78"/>
      <c r="J29" s="83"/>
      <c r="K29" s="31"/>
    </row>
    <row r="30" spans="1:11" ht="15.75" customHeight="1" x14ac:dyDescent="0.25">
      <c r="A30" s="86" t="s">
        <v>24</v>
      </c>
      <c r="B30" s="87"/>
      <c r="C30" s="86">
        <v>36</v>
      </c>
      <c r="D30" s="83"/>
      <c r="E30" s="86">
        <v>36</v>
      </c>
      <c r="F30" s="78"/>
      <c r="G30" s="83"/>
      <c r="H30" s="86">
        <v>31</v>
      </c>
      <c r="I30" s="78"/>
      <c r="J30" s="83"/>
      <c r="K30" s="31"/>
    </row>
    <row r="31" spans="1:11" ht="15.75" customHeight="1" x14ac:dyDescent="0.25">
      <c r="A31" s="88" t="s">
        <v>25</v>
      </c>
      <c r="B31" s="87"/>
      <c r="C31" s="88">
        <v>1224</v>
      </c>
      <c r="D31" s="83"/>
      <c r="E31" s="88">
        <v>1224</v>
      </c>
      <c r="F31" s="78"/>
      <c r="G31" s="83"/>
      <c r="H31" s="88">
        <v>1224</v>
      </c>
      <c r="I31" s="78"/>
      <c r="J31" s="83"/>
      <c r="K31" s="31"/>
    </row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8:B28"/>
    <mergeCell ref="A29:B29"/>
    <mergeCell ref="C29:D29"/>
    <mergeCell ref="E29:G29"/>
    <mergeCell ref="H29:J29"/>
    <mergeCell ref="A30:B30"/>
    <mergeCell ref="C30:D30"/>
    <mergeCell ref="E30:G30"/>
    <mergeCell ref="H30:J30"/>
    <mergeCell ref="A31:B31"/>
    <mergeCell ref="C31:D31"/>
    <mergeCell ref="E31:G31"/>
    <mergeCell ref="H31:J31"/>
    <mergeCell ref="C26:D26"/>
    <mergeCell ref="E26:G26"/>
    <mergeCell ref="H26:J26"/>
    <mergeCell ref="A27:B27"/>
    <mergeCell ref="H27:J27"/>
    <mergeCell ref="C27:D27"/>
    <mergeCell ref="E27:G27"/>
    <mergeCell ref="A11:B11"/>
    <mergeCell ref="A18:B18"/>
    <mergeCell ref="A12:A17"/>
    <mergeCell ref="A19:A25"/>
    <mergeCell ref="A26:B26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95"/>
  <sheetViews>
    <sheetView workbookViewId="0">
      <selection activeCell="S6" sqref="S6"/>
    </sheetView>
  </sheetViews>
  <sheetFormatPr defaultColWidth="14.42578125" defaultRowHeight="15" customHeight="1" x14ac:dyDescent="0.25"/>
  <cols>
    <col min="1" max="1" width="6.5703125" customWidth="1"/>
    <col min="2" max="2" width="23.28515625" customWidth="1"/>
    <col min="3" max="10" width="8.7109375" customWidth="1"/>
    <col min="11" max="11" width="21.710937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4.7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ht="17.25" customHeight="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ht="17.25" customHeight="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5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27</v>
      </c>
      <c r="C13" s="9">
        <v>6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28</v>
      </c>
      <c r="C14" s="24">
        <v>2</v>
      </c>
      <c r="D14" s="25"/>
      <c r="E14" s="24"/>
      <c r="F14" s="26"/>
      <c r="G14" s="25"/>
      <c r="H14" s="24"/>
      <c r="I14" s="26"/>
      <c r="J14" s="25"/>
      <c r="K14" s="13"/>
    </row>
    <row r="15" spans="1:11" x14ac:dyDescent="0.25">
      <c r="A15" s="76"/>
      <c r="B15" s="23" t="s">
        <v>29</v>
      </c>
      <c r="C15" s="24">
        <v>3</v>
      </c>
      <c r="D15" s="25"/>
      <c r="E15" s="24"/>
      <c r="F15" s="26"/>
      <c r="G15" s="25"/>
      <c r="H15" s="24"/>
      <c r="I15" s="26"/>
      <c r="J15" s="25"/>
      <c r="K15" s="13"/>
    </row>
    <row r="16" spans="1:11" x14ac:dyDescent="0.25">
      <c r="A16" s="76"/>
      <c r="B16" s="23" t="s">
        <v>30</v>
      </c>
      <c r="C16" s="24">
        <v>4.5</v>
      </c>
      <c r="D16" s="25"/>
      <c r="E16" s="24"/>
      <c r="F16" s="26"/>
      <c r="G16" s="25"/>
      <c r="H16" s="24"/>
      <c r="I16" s="26"/>
      <c r="J16" s="25"/>
      <c r="K16" s="13"/>
    </row>
    <row r="17" spans="1:11" ht="25.5" customHeight="1" x14ac:dyDescent="0.25">
      <c r="A17" s="79" t="s">
        <v>18</v>
      </c>
      <c r="B17" s="78"/>
      <c r="C17" s="27">
        <f>SUM(C12:C16)</f>
        <v>16</v>
      </c>
      <c r="D17" s="28"/>
      <c r="E17" s="27"/>
      <c r="F17" s="29"/>
      <c r="G17" s="28"/>
      <c r="H17" s="27"/>
      <c r="I17" s="29"/>
      <c r="J17" s="28"/>
      <c r="K17" s="30"/>
    </row>
    <row r="18" spans="1:11" ht="15.75" customHeight="1" x14ac:dyDescent="0.25">
      <c r="A18" s="75" t="s">
        <v>19</v>
      </c>
      <c r="B18" s="19" t="s">
        <v>31</v>
      </c>
      <c r="C18" s="3"/>
      <c r="D18" s="20"/>
      <c r="E18" s="3"/>
      <c r="F18" s="4"/>
      <c r="G18" s="20"/>
      <c r="H18" s="3">
        <v>2</v>
      </c>
      <c r="I18" s="4"/>
      <c r="J18" s="20"/>
      <c r="K18" s="6"/>
    </row>
    <row r="19" spans="1:11" ht="15.75" customHeight="1" x14ac:dyDescent="0.25">
      <c r="A19" s="76"/>
      <c r="B19" s="21" t="s">
        <v>86</v>
      </c>
      <c r="C19" s="9"/>
      <c r="D19" s="22"/>
      <c r="E19" s="9">
        <v>2</v>
      </c>
      <c r="F19" s="10">
        <v>1</v>
      </c>
      <c r="G19" s="22">
        <v>5</v>
      </c>
      <c r="H19" s="9">
        <v>2.5</v>
      </c>
      <c r="I19" s="10"/>
      <c r="J19" s="22">
        <v>6.5</v>
      </c>
      <c r="K19" s="13"/>
    </row>
    <row r="20" spans="1:11" ht="15.75" customHeight="1" x14ac:dyDescent="0.25">
      <c r="A20" s="76"/>
      <c r="B20" s="21" t="s">
        <v>87</v>
      </c>
      <c r="C20" s="9"/>
      <c r="D20" s="22"/>
      <c r="E20" s="9">
        <v>2.5</v>
      </c>
      <c r="F20" s="10"/>
      <c r="G20" s="22">
        <v>3.5</v>
      </c>
      <c r="H20" s="9">
        <v>0.5</v>
      </c>
      <c r="I20" s="10"/>
      <c r="J20" s="22">
        <v>0.5</v>
      </c>
      <c r="K20" s="12"/>
    </row>
    <row r="21" spans="1:11" ht="15.75" customHeight="1" x14ac:dyDescent="0.25">
      <c r="A21" s="76"/>
      <c r="B21" s="21" t="s">
        <v>88</v>
      </c>
      <c r="C21" s="9"/>
      <c r="D21" s="22"/>
      <c r="E21" s="9"/>
      <c r="F21" s="10"/>
      <c r="G21" s="22"/>
      <c r="H21" s="9">
        <v>1</v>
      </c>
      <c r="I21" s="10"/>
      <c r="J21" s="22">
        <v>3</v>
      </c>
      <c r="K21" s="13"/>
    </row>
    <row r="22" spans="1:11" x14ac:dyDescent="0.25">
      <c r="A22" s="76"/>
      <c r="B22" s="21" t="s">
        <v>89</v>
      </c>
      <c r="C22" s="9"/>
      <c r="D22" s="22"/>
      <c r="E22" s="9">
        <v>2</v>
      </c>
      <c r="F22" s="10">
        <v>1</v>
      </c>
      <c r="G22" s="22">
        <v>4.5</v>
      </c>
      <c r="H22" s="9">
        <v>0.5</v>
      </c>
      <c r="I22" s="10">
        <v>1</v>
      </c>
      <c r="J22" s="22">
        <v>4.5</v>
      </c>
      <c r="K22" s="13"/>
    </row>
    <row r="23" spans="1:11" x14ac:dyDescent="0.25">
      <c r="A23" s="76"/>
      <c r="B23" s="23" t="s">
        <v>90</v>
      </c>
      <c r="C23" s="9"/>
      <c r="D23" s="22"/>
      <c r="E23" s="9">
        <v>1</v>
      </c>
      <c r="F23" s="10"/>
      <c r="G23" s="22">
        <v>4.5</v>
      </c>
      <c r="H23" s="9">
        <v>1</v>
      </c>
      <c r="I23" s="10">
        <v>1</v>
      </c>
      <c r="J23" s="22">
        <v>3</v>
      </c>
      <c r="K23" s="13"/>
    </row>
    <row r="24" spans="1:11" ht="23.25" customHeight="1" x14ac:dyDescent="0.25">
      <c r="A24" s="81" t="s">
        <v>21</v>
      </c>
      <c r="B24" s="78"/>
      <c r="C24" s="82"/>
      <c r="D24" s="83"/>
      <c r="E24" s="82">
        <f>SUM(E18:G23)</f>
        <v>27</v>
      </c>
      <c r="F24" s="78"/>
      <c r="G24" s="83"/>
      <c r="H24" s="82">
        <f>SUM(H18:J23)</f>
        <v>27</v>
      </c>
      <c r="I24" s="78"/>
      <c r="J24" s="83"/>
      <c r="K24" s="31"/>
    </row>
    <row r="25" spans="1:11" ht="15.75" customHeight="1" x14ac:dyDescent="0.25">
      <c r="A25" s="84" t="s">
        <v>22</v>
      </c>
      <c r="B25" s="78"/>
      <c r="C25" s="85">
        <f>SUM(C24:D24,C17:D17,C11:D11)</f>
        <v>34</v>
      </c>
      <c r="D25" s="83"/>
      <c r="E25" s="85">
        <f>SUM(E24:G24,E17:G17,E11:G11)</f>
        <v>34</v>
      </c>
      <c r="F25" s="78"/>
      <c r="G25" s="83"/>
      <c r="H25" s="85">
        <f>SUM(H24:J24,H17:J17,H11:J11)</f>
        <v>34</v>
      </c>
      <c r="I25" s="78"/>
      <c r="J25" s="83"/>
      <c r="K25" s="31"/>
    </row>
    <row r="26" spans="1:11" ht="24" customHeight="1" x14ac:dyDescent="0.25">
      <c r="A26" s="89" t="s">
        <v>33</v>
      </c>
      <c r="B26" s="78"/>
      <c r="C26" s="15"/>
      <c r="D26" s="16">
        <v>1</v>
      </c>
      <c r="E26" s="15"/>
      <c r="F26" s="17">
        <v>2</v>
      </c>
      <c r="G26" s="16"/>
      <c r="H26" s="15"/>
      <c r="I26" s="17">
        <v>2</v>
      </c>
      <c r="J26" s="16"/>
      <c r="K26" s="31"/>
    </row>
    <row r="27" spans="1:11" ht="24" customHeight="1" x14ac:dyDescent="0.25">
      <c r="A27" s="88" t="s">
        <v>23</v>
      </c>
      <c r="B27" s="87"/>
      <c r="C27" s="88">
        <v>34</v>
      </c>
      <c r="D27" s="83"/>
      <c r="E27" s="88">
        <v>34</v>
      </c>
      <c r="F27" s="78"/>
      <c r="G27" s="83"/>
      <c r="H27" s="88">
        <v>34</v>
      </c>
      <c r="I27" s="78"/>
      <c r="J27" s="83"/>
      <c r="K27" s="31"/>
    </row>
    <row r="28" spans="1:11" ht="15.75" customHeight="1" x14ac:dyDescent="0.25">
      <c r="A28" s="86" t="s">
        <v>24</v>
      </c>
      <c r="B28" s="87"/>
      <c r="C28" s="86">
        <v>36</v>
      </c>
      <c r="D28" s="83"/>
      <c r="E28" s="86">
        <v>36</v>
      </c>
      <c r="F28" s="78"/>
      <c r="G28" s="83"/>
      <c r="H28" s="86">
        <v>31</v>
      </c>
      <c r="I28" s="78"/>
      <c r="J28" s="83"/>
      <c r="K28" s="31"/>
    </row>
    <row r="29" spans="1:11" ht="15.75" customHeight="1" x14ac:dyDescent="0.25">
      <c r="A29" s="88" t="s">
        <v>25</v>
      </c>
      <c r="B29" s="87"/>
      <c r="C29" s="88">
        <v>1224</v>
      </c>
      <c r="D29" s="83"/>
      <c r="E29" s="88">
        <v>1224</v>
      </c>
      <c r="F29" s="78"/>
      <c r="G29" s="83"/>
      <c r="H29" s="88">
        <v>1224</v>
      </c>
      <c r="I29" s="78"/>
      <c r="J29" s="83"/>
      <c r="K29" s="31"/>
    </row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30">
    <mergeCell ref="A26:B26"/>
    <mergeCell ref="A27:B27"/>
    <mergeCell ref="C27:D27"/>
    <mergeCell ref="E27:G27"/>
    <mergeCell ref="H27:J27"/>
    <mergeCell ref="A28:B28"/>
    <mergeCell ref="C28:D28"/>
    <mergeCell ref="E28:G28"/>
    <mergeCell ref="H28:J28"/>
    <mergeCell ref="A29:B29"/>
    <mergeCell ref="C29:D29"/>
    <mergeCell ref="E29:G29"/>
    <mergeCell ref="H29:J29"/>
    <mergeCell ref="C24:D24"/>
    <mergeCell ref="E24:G24"/>
    <mergeCell ref="H24:J24"/>
    <mergeCell ref="A25:B25"/>
    <mergeCell ref="H25:J25"/>
    <mergeCell ref="C25:D25"/>
    <mergeCell ref="E25:G25"/>
    <mergeCell ref="A11:B11"/>
    <mergeCell ref="A17:B17"/>
    <mergeCell ref="A12:A16"/>
    <mergeCell ref="A18:A23"/>
    <mergeCell ref="A24:B24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9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U9" sqref="U9"/>
    </sheetView>
  </sheetViews>
  <sheetFormatPr defaultColWidth="14.42578125" defaultRowHeight="15" customHeight="1" x14ac:dyDescent="0.25"/>
  <cols>
    <col min="1" max="1" width="5.42578125" customWidth="1"/>
    <col min="2" max="2" width="24" customWidth="1"/>
    <col min="3" max="10" width="8.7109375" customWidth="1"/>
    <col min="11" max="11" width="18.8554687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7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7</v>
      </c>
      <c r="G2" s="59" t="s">
        <v>6</v>
      </c>
      <c r="H2" s="58" t="s">
        <v>4</v>
      </c>
      <c r="I2" s="60" t="s">
        <v>7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34</v>
      </c>
      <c r="C13" s="9">
        <v>1.5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35</v>
      </c>
      <c r="C14" s="24">
        <v>2</v>
      </c>
      <c r="D14" s="25"/>
      <c r="E14" s="24"/>
      <c r="F14" s="26"/>
      <c r="G14" s="25"/>
      <c r="H14" s="24"/>
      <c r="I14" s="26"/>
      <c r="J14" s="25"/>
      <c r="K14" s="64"/>
    </row>
    <row r="15" spans="1:11" ht="24" x14ac:dyDescent="0.25">
      <c r="A15" s="76"/>
      <c r="B15" s="23" t="s">
        <v>36</v>
      </c>
      <c r="C15" s="24">
        <v>12</v>
      </c>
      <c r="D15" s="25"/>
      <c r="E15" s="24"/>
      <c r="F15" s="26"/>
      <c r="G15" s="25"/>
      <c r="H15" s="24"/>
      <c r="I15" s="26"/>
      <c r="J15" s="25"/>
      <c r="K15" s="64"/>
    </row>
    <row r="16" spans="1:11" ht="25.5" customHeight="1" x14ac:dyDescent="0.25">
      <c r="A16" s="79" t="s">
        <v>18</v>
      </c>
      <c r="B16" s="78"/>
      <c r="C16" s="27">
        <f>SUM(C12:C15)</f>
        <v>16</v>
      </c>
      <c r="D16" s="28"/>
      <c r="E16" s="27"/>
      <c r="F16" s="29"/>
      <c r="G16" s="28"/>
      <c r="H16" s="27"/>
      <c r="I16" s="29"/>
      <c r="J16" s="28"/>
      <c r="K16" s="30"/>
    </row>
    <row r="17" spans="1:11" x14ac:dyDescent="0.25">
      <c r="A17" s="75" t="s">
        <v>19</v>
      </c>
      <c r="B17" s="19" t="s">
        <v>31</v>
      </c>
      <c r="C17" s="3"/>
      <c r="D17" s="20"/>
      <c r="E17" s="3"/>
      <c r="F17" s="4"/>
      <c r="G17" s="20"/>
      <c r="H17" s="3">
        <v>2</v>
      </c>
      <c r="I17" s="4"/>
      <c r="J17" s="20"/>
      <c r="K17" s="6"/>
    </row>
    <row r="18" spans="1:11" ht="18" customHeight="1" x14ac:dyDescent="0.25">
      <c r="A18" s="76"/>
      <c r="B18" s="21" t="s">
        <v>37</v>
      </c>
      <c r="C18" s="9"/>
      <c r="D18" s="22"/>
      <c r="E18" s="9">
        <v>1</v>
      </c>
      <c r="F18" s="10">
        <v>0.5</v>
      </c>
      <c r="G18" s="22">
        <v>2</v>
      </c>
      <c r="H18" s="9">
        <v>1</v>
      </c>
      <c r="I18" s="10"/>
      <c r="J18" s="22">
        <v>1</v>
      </c>
      <c r="K18" s="13"/>
    </row>
    <row r="19" spans="1:11" ht="15.75" customHeight="1" x14ac:dyDescent="0.25">
      <c r="A19" s="76"/>
      <c r="B19" s="21" t="s">
        <v>38</v>
      </c>
      <c r="C19" s="9"/>
      <c r="D19" s="22"/>
      <c r="E19" s="9">
        <v>1</v>
      </c>
      <c r="F19" s="10">
        <v>1</v>
      </c>
      <c r="G19" s="22">
        <v>2</v>
      </c>
      <c r="H19" s="9">
        <v>0.5</v>
      </c>
      <c r="I19" s="10"/>
      <c r="J19" s="22">
        <v>1.5</v>
      </c>
      <c r="K19" s="13"/>
    </row>
    <row r="20" spans="1:11" ht="15.75" customHeight="1" x14ac:dyDescent="0.25">
      <c r="A20" s="76"/>
      <c r="B20" s="21" t="s">
        <v>39</v>
      </c>
      <c r="C20" s="9"/>
      <c r="D20" s="22"/>
      <c r="E20" s="9">
        <v>4</v>
      </c>
      <c r="F20" s="10">
        <v>0.5</v>
      </c>
      <c r="G20" s="22">
        <v>10</v>
      </c>
      <c r="H20" s="9">
        <v>2.5</v>
      </c>
      <c r="I20" s="10">
        <v>1</v>
      </c>
      <c r="J20" s="22">
        <v>10.5</v>
      </c>
      <c r="K20" s="13"/>
    </row>
    <row r="21" spans="1:11" ht="15.75" customHeight="1" x14ac:dyDescent="0.25">
      <c r="A21" s="76"/>
      <c r="B21" s="21" t="s">
        <v>40</v>
      </c>
      <c r="C21" s="9"/>
      <c r="D21" s="22"/>
      <c r="E21" s="9">
        <v>0.5</v>
      </c>
      <c r="F21" s="10"/>
      <c r="G21" s="22">
        <v>1.5</v>
      </c>
      <c r="H21" s="9">
        <v>0.5</v>
      </c>
      <c r="I21" s="10">
        <v>1</v>
      </c>
      <c r="J21" s="22">
        <v>1.5</v>
      </c>
      <c r="K21" s="13"/>
    </row>
    <row r="22" spans="1:11" ht="24" x14ac:dyDescent="0.25">
      <c r="A22" s="76"/>
      <c r="B22" s="21" t="s">
        <v>41</v>
      </c>
      <c r="C22" s="9"/>
      <c r="D22" s="22"/>
      <c r="E22" s="9">
        <v>1</v>
      </c>
      <c r="F22" s="10"/>
      <c r="G22" s="22">
        <v>2</v>
      </c>
      <c r="H22" s="9">
        <v>2</v>
      </c>
      <c r="I22" s="10"/>
      <c r="J22" s="22">
        <v>2</v>
      </c>
      <c r="K22" s="13"/>
    </row>
    <row r="23" spans="1:11" ht="23.25" customHeight="1" x14ac:dyDescent="0.25">
      <c r="A23" s="81" t="s">
        <v>21</v>
      </c>
      <c r="B23" s="78"/>
      <c r="C23" s="82"/>
      <c r="D23" s="83"/>
      <c r="E23" s="82">
        <f>SUM(E17:G22)</f>
        <v>27</v>
      </c>
      <c r="F23" s="78"/>
      <c r="G23" s="83"/>
      <c r="H23" s="82">
        <f>SUM(H17:J22)</f>
        <v>27</v>
      </c>
      <c r="I23" s="78"/>
      <c r="J23" s="83"/>
      <c r="K23" s="31"/>
    </row>
    <row r="24" spans="1:11" ht="15.75" customHeight="1" x14ac:dyDescent="0.25">
      <c r="A24" s="84" t="s">
        <v>22</v>
      </c>
      <c r="B24" s="78"/>
      <c r="C24" s="85">
        <f>SUM(C23:D23,C16:D16,C11:D11)</f>
        <v>34</v>
      </c>
      <c r="D24" s="83"/>
      <c r="E24" s="85">
        <f>SUM(E23:G23,E16:G16,E11:G11)</f>
        <v>34</v>
      </c>
      <c r="F24" s="78"/>
      <c r="G24" s="83"/>
      <c r="H24" s="85">
        <f>SUM(H23:J23,H16:J16,H11:J11)</f>
        <v>34</v>
      </c>
      <c r="I24" s="78"/>
      <c r="J24" s="83"/>
      <c r="K24" s="31"/>
    </row>
    <row r="25" spans="1:11" ht="24" customHeight="1" x14ac:dyDescent="0.25">
      <c r="A25" s="89" t="s">
        <v>60</v>
      </c>
      <c r="B25" s="78"/>
      <c r="C25" s="15"/>
      <c r="D25" s="16">
        <v>1</v>
      </c>
      <c r="E25" s="15"/>
      <c r="F25" s="17">
        <v>2</v>
      </c>
      <c r="G25" s="16"/>
      <c r="H25" s="15"/>
      <c r="I25" s="17">
        <v>2</v>
      </c>
      <c r="J25" s="16"/>
      <c r="K25" s="31"/>
    </row>
    <row r="26" spans="1:11" ht="24" customHeight="1" x14ac:dyDescent="0.25">
      <c r="A26" s="88" t="s">
        <v>23</v>
      </c>
      <c r="B26" s="87"/>
      <c r="C26" s="88">
        <v>34</v>
      </c>
      <c r="D26" s="83"/>
      <c r="E26" s="88">
        <v>34</v>
      </c>
      <c r="F26" s="78"/>
      <c r="G26" s="83"/>
      <c r="H26" s="88">
        <v>34</v>
      </c>
      <c r="I26" s="78"/>
      <c r="J26" s="83"/>
      <c r="K26" s="31"/>
    </row>
    <row r="27" spans="1:11" ht="15.75" customHeight="1" x14ac:dyDescent="0.25">
      <c r="A27" s="86" t="s">
        <v>24</v>
      </c>
      <c r="B27" s="87"/>
      <c r="C27" s="86">
        <v>36</v>
      </c>
      <c r="D27" s="83"/>
      <c r="E27" s="86">
        <v>36</v>
      </c>
      <c r="F27" s="78"/>
      <c r="G27" s="83"/>
      <c r="H27" s="86">
        <v>31</v>
      </c>
      <c r="I27" s="78"/>
      <c r="J27" s="83"/>
      <c r="K27" s="31"/>
    </row>
    <row r="28" spans="1:11" ht="15.75" customHeight="1" x14ac:dyDescent="0.25">
      <c r="A28" s="88" t="s">
        <v>25</v>
      </c>
      <c r="B28" s="87"/>
      <c r="C28" s="88">
        <v>1224</v>
      </c>
      <c r="D28" s="83"/>
      <c r="E28" s="88">
        <v>1224</v>
      </c>
      <c r="F28" s="78"/>
      <c r="G28" s="83"/>
      <c r="H28" s="88">
        <v>1224</v>
      </c>
      <c r="I28" s="78"/>
      <c r="J28" s="83"/>
      <c r="K28" s="31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5:B25"/>
    <mergeCell ref="A26:B26"/>
    <mergeCell ref="C26:D26"/>
    <mergeCell ref="E26:G26"/>
    <mergeCell ref="H26:J26"/>
    <mergeCell ref="A27:B27"/>
    <mergeCell ref="C27:D27"/>
    <mergeCell ref="E27:G27"/>
    <mergeCell ref="H27:J27"/>
    <mergeCell ref="A28:B28"/>
    <mergeCell ref="C28:D28"/>
    <mergeCell ref="E28:G28"/>
    <mergeCell ref="H28:J28"/>
    <mergeCell ref="C23:D23"/>
    <mergeCell ref="E23:G23"/>
    <mergeCell ref="H23:J23"/>
    <mergeCell ref="A24:B24"/>
    <mergeCell ref="H24:J24"/>
    <mergeCell ref="C24:D24"/>
    <mergeCell ref="E24:G24"/>
    <mergeCell ref="A11:B11"/>
    <mergeCell ref="A16:B16"/>
    <mergeCell ref="A12:A15"/>
    <mergeCell ref="A17:A22"/>
    <mergeCell ref="A23:B23"/>
    <mergeCell ref="A1:B2"/>
    <mergeCell ref="C1:D1"/>
    <mergeCell ref="E1:G1"/>
    <mergeCell ref="H1:J1"/>
    <mergeCell ref="A3:A10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96"/>
  <sheetViews>
    <sheetView workbookViewId="0">
      <selection activeCell="S7" sqref="S7"/>
    </sheetView>
  </sheetViews>
  <sheetFormatPr defaultColWidth="14.42578125" defaultRowHeight="15" customHeight="1" x14ac:dyDescent="0.25"/>
  <cols>
    <col min="1" max="1" width="6.5703125" customWidth="1"/>
    <col min="2" max="2" width="24.5703125" customWidth="1"/>
    <col min="3" max="10" width="8.7109375" customWidth="1"/>
    <col min="11" max="11" width="21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7.75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34</v>
      </c>
      <c r="C13" s="9">
        <v>1.5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35</v>
      </c>
      <c r="C14" s="24">
        <v>2</v>
      </c>
      <c r="D14" s="25"/>
      <c r="E14" s="24"/>
      <c r="F14" s="26"/>
      <c r="G14" s="25"/>
      <c r="H14" s="24"/>
      <c r="I14" s="26"/>
      <c r="J14" s="25"/>
      <c r="K14" s="64"/>
    </row>
    <row r="15" spans="1:11" ht="24" x14ac:dyDescent="0.25">
      <c r="A15" s="76"/>
      <c r="B15" s="23" t="s">
        <v>36</v>
      </c>
      <c r="C15" s="24">
        <v>12</v>
      </c>
      <c r="D15" s="25"/>
      <c r="E15" s="24"/>
      <c r="F15" s="26"/>
      <c r="G15" s="25"/>
      <c r="H15" s="24"/>
      <c r="I15" s="26"/>
      <c r="J15" s="25"/>
      <c r="K15" s="64"/>
    </row>
    <row r="16" spans="1:11" ht="25.5" customHeight="1" x14ac:dyDescent="0.25">
      <c r="A16" s="79" t="s">
        <v>18</v>
      </c>
      <c r="B16" s="78"/>
      <c r="C16" s="27">
        <f>SUM(C12:C15)</f>
        <v>16</v>
      </c>
      <c r="D16" s="28"/>
      <c r="E16" s="27"/>
      <c r="F16" s="29"/>
      <c r="G16" s="28"/>
      <c r="H16" s="27"/>
      <c r="I16" s="29"/>
      <c r="J16" s="28"/>
      <c r="K16" s="30"/>
    </row>
    <row r="17" spans="1:11" x14ac:dyDescent="0.25">
      <c r="A17" s="75" t="s">
        <v>19</v>
      </c>
      <c r="B17" s="19" t="s">
        <v>31</v>
      </c>
      <c r="C17" s="3"/>
      <c r="D17" s="20"/>
      <c r="E17" s="3"/>
      <c r="F17" s="4"/>
      <c r="G17" s="20"/>
      <c r="H17" s="3">
        <v>2</v>
      </c>
      <c r="I17" s="4"/>
      <c r="J17" s="20"/>
      <c r="K17" s="6"/>
    </row>
    <row r="18" spans="1:11" x14ac:dyDescent="0.25">
      <c r="A18" s="76"/>
      <c r="B18" s="21" t="s">
        <v>91</v>
      </c>
      <c r="C18" s="9"/>
      <c r="D18" s="22"/>
      <c r="E18" s="9">
        <v>2</v>
      </c>
      <c r="F18" s="10"/>
      <c r="G18" s="22">
        <v>2</v>
      </c>
      <c r="H18" s="9">
        <v>2</v>
      </c>
      <c r="I18" s="10"/>
      <c r="J18" s="22">
        <v>1</v>
      </c>
      <c r="K18" s="13" t="s">
        <v>16</v>
      </c>
    </row>
    <row r="19" spans="1:11" ht="24" x14ac:dyDescent="0.25">
      <c r="A19" s="76"/>
      <c r="B19" s="21" t="s">
        <v>92</v>
      </c>
      <c r="C19" s="9"/>
      <c r="D19" s="22"/>
      <c r="E19" s="9">
        <v>0.5</v>
      </c>
      <c r="F19" s="10"/>
      <c r="G19" s="22">
        <v>2</v>
      </c>
      <c r="H19" s="9">
        <v>0.5</v>
      </c>
      <c r="I19" s="10"/>
      <c r="J19" s="22">
        <v>1.5</v>
      </c>
      <c r="K19" s="13"/>
    </row>
    <row r="20" spans="1:11" x14ac:dyDescent="0.25">
      <c r="A20" s="76"/>
      <c r="B20" s="21" t="s">
        <v>93</v>
      </c>
      <c r="C20" s="9"/>
      <c r="D20" s="22"/>
      <c r="E20" s="9">
        <v>3</v>
      </c>
      <c r="F20" s="10">
        <v>0.5</v>
      </c>
      <c r="G20" s="22">
        <v>11</v>
      </c>
      <c r="H20" s="9">
        <v>2.5</v>
      </c>
      <c r="I20" s="10">
        <v>1</v>
      </c>
      <c r="J20" s="22">
        <v>11.5</v>
      </c>
      <c r="K20" s="13" t="s">
        <v>16</v>
      </c>
    </row>
    <row r="21" spans="1:11" ht="24" x14ac:dyDescent="0.25">
      <c r="A21" s="76"/>
      <c r="B21" s="21" t="s">
        <v>94</v>
      </c>
      <c r="C21" s="9"/>
      <c r="D21" s="22"/>
      <c r="E21" s="9">
        <v>1.5</v>
      </c>
      <c r="F21" s="10"/>
      <c r="G21" s="22">
        <v>1</v>
      </c>
      <c r="H21" s="9">
        <v>1</v>
      </c>
      <c r="I21" s="10">
        <v>1</v>
      </c>
      <c r="J21" s="22">
        <v>1</v>
      </c>
      <c r="K21" s="13" t="s">
        <v>16</v>
      </c>
    </row>
    <row r="22" spans="1:11" ht="24" x14ac:dyDescent="0.25">
      <c r="A22" s="76"/>
      <c r="B22" s="21" t="s">
        <v>95</v>
      </c>
      <c r="C22" s="9"/>
      <c r="D22" s="22"/>
      <c r="E22" s="9">
        <v>0.5</v>
      </c>
      <c r="F22" s="10">
        <v>1.5</v>
      </c>
      <c r="G22" s="22">
        <v>1.5</v>
      </c>
      <c r="H22" s="9">
        <v>0.5</v>
      </c>
      <c r="I22" s="10"/>
      <c r="J22" s="22">
        <v>1.5</v>
      </c>
      <c r="K22" s="13"/>
    </row>
    <row r="23" spans="1:11" ht="23.25" customHeight="1" x14ac:dyDescent="0.25">
      <c r="A23" s="81" t="s">
        <v>21</v>
      </c>
      <c r="B23" s="78"/>
      <c r="C23" s="82"/>
      <c r="D23" s="83"/>
      <c r="E23" s="82">
        <f>SUM(E17:G22)</f>
        <v>27</v>
      </c>
      <c r="F23" s="78"/>
      <c r="G23" s="83"/>
      <c r="H23" s="82">
        <f>SUM(H17:J22)</f>
        <v>27</v>
      </c>
      <c r="I23" s="78"/>
      <c r="J23" s="83"/>
      <c r="K23" s="31"/>
    </row>
    <row r="24" spans="1:11" ht="15.75" customHeight="1" x14ac:dyDescent="0.25">
      <c r="A24" s="84" t="s">
        <v>22</v>
      </c>
      <c r="B24" s="78"/>
      <c r="C24" s="85">
        <f>SUM(C23:D23,C16:D16,C11:D11)</f>
        <v>34</v>
      </c>
      <c r="D24" s="83"/>
      <c r="E24" s="85">
        <f>SUM(E23:G23,E16:G16,E11:G11)</f>
        <v>34</v>
      </c>
      <c r="F24" s="78"/>
      <c r="G24" s="83"/>
      <c r="H24" s="85">
        <f>SUM(H23:J23,H16:J16,H11:J11)</f>
        <v>34</v>
      </c>
      <c r="I24" s="78"/>
      <c r="J24" s="83"/>
      <c r="K24" s="31"/>
    </row>
    <row r="25" spans="1:11" ht="24" customHeight="1" x14ac:dyDescent="0.25">
      <c r="A25" s="89" t="s">
        <v>60</v>
      </c>
      <c r="B25" s="78"/>
      <c r="C25" s="15"/>
      <c r="D25" s="16">
        <v>1</v>
      </c>
      <c r="E25" s="15"/>
      <c r="F25" s="17">
        <v>2</v>
      </c>
      <c r="G25" s="16"/>
      <c r="H25" s="15"/>
      <c r="I25" s="17">
        <v>2</v>
      </c>
      <c r="J25" s="16"/>
      <c r="K25" s="31"/>
    </row>
    <row r="26" spans="1:11" ht="24" customHeight="1" x14ac:dyDescent="0.25">
      <c r="A26" s="88" t="s">
        <v>23</v>
      </c>
      <c r="B26" s="87"/>
      <c r="C26" s="88">
        <v>34</v>
      </c>
      <c r="D26" s="83"/>
      <c r="E26" s="88">
        <v>34</v>
      </c>
      <c r="F26" s="78"/>
      <c r="G26" s="83"/>
      <c r="H26" s="88">
        <v>34</v>
      </c>
      <c r="I26" s="78"/>
      <c r="J26" s="83"/>
      <c r="K26" s="31"/>
    </row>
    <row r="27" spans="1:11" ht="15.75" customHeight="1" x14ac:dyDescent="0.25">
      <c r="A27" s="86" t="s">
        <v>24</v>
      </c>
      <c r="B27" s="87"/>
      <c r="C27" s="86">
        <v>36</v>
      </c>
      <c r="D27" s="83"/>
      <c r="E27" s="86">
        <v>36</v>
      </c>
      <c r="F27" s="78"/>
      <c r="G27" s="83"/>
      <c r="H27" s="86">
        <v>31</v>
      </c>
      <c r="I27" s="78"/>
      <c r="J27" s="83"/>
      <c r="K27" s="31"/>
    </row>
    <row r="28" spans="1:11" ht="15.75" customHeight="1" x14ac:dyDescent="0.25">
      <c r="A28" s="88" t="s">
        <v>25</v>
      </c>
      <c r="B28" s="87"/>
      <c r="C28" s="88">
        <v>1224</v>
      </c>
      <c r="D28" s="83"/>
      <c r="E28" s="88">
        <v>1224</v>
      </c>
      <c r="F28" s="78"/>
      <c r="G28" s="83"/>
      <c r="H28" s="88">
        <v>1224</v>
      </c>
      <c r="I28" s="78"/>
      <c r="J28" s="83"/>
      <c r="K28" s="31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5:B25"/>
    <mergeCell ref="A26:B26"/>
    <mergeCell ref="C26:D26"/>
    <mergeCell ref="E26:G26"/>
    <mergeCell ref="H26:J26"/>
    <mergeCell ref="A27:B27"/>
    <mergeCell ref="C27:D27"/>
    <mergeCell ref="E27:G27"/>
    <mergeCell ref="H27:J27"/>
    <mergeCell ref="A28:B28"/>
    <mergeCell ref="C28:D28"/>
    <mergeCell ref="E28:G28"/>
    <mergeCell ref="H28:J28"/>
    <mergeCell ref="C23:D23"/>
    <mergeCell ref="E23:G23"/>
    <mergeCell ref="H23:J23"/>
    <mergeCell ref="A24:B24"/>
    <mergeCell ref="H24:J24"/>
    <mergeCell ref="C24:D24"/>
    <mergeCell ref="E24:G24"/>
    <mergeCell ref="A11:B11"/>
    <mergeCell ref="A16:B16"/>
    <mergeCell ref="A12:A15"/>
    <mergeCell ref="A17:A22"/>
    <mergeCell ref="A23:B23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96"/>
  <sheetViews>
    <sheetView workbookViewId="0">
      <selection activeCell="T4" sqref="T4"/>
    </sheetView>
  </sheetViews>
  <sheetFormatPr defaultColWidth="14.42578125" defaultRowHeight="15" customHeight="1" x14ac:dyDescent="0.25"/>
  <cols>
    <col min="1" max="1" width="5.7109375" customWidth="1"/>
    <col min="2" max="2" width="22.28515625" customWidth="1"/>
    <col min="3" max="10" width="8.7109375" customWidth="1"/>
    <col min="11" max="11" width="20.4257812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4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ht="24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ht="24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ht="24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5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34</v>
      </c>
      <c r="C13" s="9">
        <v>1.5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35</v>
      </c>
      <c r="C14" s="24">
        <v>2</v>
      </c>
      <c r="D14" s="25"/>
      <c r="E14" s="24"/>
      <c r="F14" s="26"/>
      <c r="G14" s="25"/>
      <c r="H14" s="24"/>
      <c r="I14" s="26"/>
      <c r="J14" s="25"/>
      <c r="K14" s="64"/>
    </row>
    <row r="15" spans="1:11" ht="24" x14ac:dyDescent="0.25">
      <c r="A15" s="76"/>
      <c r="B15" s="23" t="s">
        <v>36</v>
      </c>
      <c r="C15" s="24">
        <v>12</v>
      </c>
      <c r="D15" s="25"/>
      <c r="E15" s="24"/>
      <c r="F15" s="26"/>
      <c r="G15" s="25"/>
      <c r="H15" s="24"/>
      <c r="I15" s="26"/>
      <c r="J15" s="25"/>
      <c r="K15" s="64"/>
    </row>
    <row r="16" spans="1:11" ht="25.5" customHeight="1" x14ac:dyDescent="0.25">
      <c r="A16" s="79" t="s">
        <v>18</v>
      </c>
      <c r="B16" s="78"/>
      <c r="C16" s="27">
        <f>SUM(C12:C15)</f>
        <v>16</v>
      </c>
      <c r="D16" s="28"/>
      <c r="E16" s="27"/>
      <c r="F16" s="29"/>
      <c r="G16" s="28"/>
      <c r="H16" s="27"/>
      <c r="I16" s="29"/>
      <c r="J16" s="28"/>
      <c r="K16" s="30"/>
    </row>
    <row r="17" spans="1:11" x14ac:dyDescent="0.25">
      <c r="A17" s="75" t="s">
        <v>19</v>
      </c>
      <c r="B17" s="19" t="s">
        <v>31</v>
      </c>
      <c r="C17" s="3"/>
      <c r="D17" s="20"/>
      <c r="E17" s="3"/>
      <c r="F17" s="4"/>
      <c r="G17" s="20"/>
      <c r="H17" s="3">
        <v>2</v>
      </c>
      <c r="I17" s="4"/>
      <c r="J17" s="20"/>
      <c r="K17" s="6"/>
    </row>
    <row r="18" spans="1:11" ht="24" x14ac:dyDescent="0.25">
      <c r="A18" s="76"/>
      <c r="B18" s="21" t="s">
        <v>96</v>
      </c>
      <c r="C18" s="9"/>
      <c r="D18" s="22"/>
      <c r="E18" s="9">
        <v>1.5</v>
      </c>
      <c r="F18" s="10"/>
      <c r="G18" s="22">
        <v>2</v>
      </c>
      <c r="H18" s="9">
        <v>1</v>
      </c>
      <c r="I18" s="10"/>
      <c r="J18" s="22">
        <v>2</v>
      </c>
      <c r="K18" s="13" t="s">
        <v>16</v>
      </c>
    </row>
    <row r="19" spans="1:11" ht="36" x14ac:dyDescent="0.25">
      <c r="A19" s="76"/>
      <c r="B19" s="21" t="s">
        <v>97</v>
      </c>
      <c r="C19" s="9"/>
      <c r="D19" s="22"/>
      <c r="E19" s="9">
        <v>1</v>
      </c>
      <c r="F19" s="10"/>
      <c r="G19" s="22">
        <v>2</v>
      </c>
      <c r="H19" s="9">
        <v>0.5</v>
      </c>
      <c r="I19" s="10">
        <v>1.5</v>
      </c>
      <c r="J19" s="22">
        <v>1.5</v>
      </c>
      <c r="K19" s="13"/>
    </row>
    <row r="20" spans="1:11" ht="24" x14ac:dyDescent="0.25">
      <c r="A20" s="76"/>
      <c r="B20" s="21" t="s">
        <v>98</v>
      </c>
      <c r="C20" s="9"/>
      <c r="D20" s="22"/>
      <c r="E20" s="9">
        <v>4.5</v>
      </c>
      <c r="F20" s="10"/>
      <c r="G20" s="22">
        <v>10</v>
      </c>
      <c r="H20" s="9">
        <v>2.5</v>
      </c>
      <c r="I20" s="10"/>
      <c r="J20" s="22">
        <v>10.5</v>
      </c>
      <c r="K20" s="13" t="s">
        <v>16</v>
      </c>
    </row>
    <row r="21" spans="1:11" x14ac:dyDescent="0.25">
      <c r="A21" s="76"/>
      <c r="B21" s="21" t="s">
        <v>99</v>
      </c>
      <c r="C21" s="9"/>
      <c r="D21" s="22"/>
      <c r="E21" s="9">
        <v>0.5</v>
      </c>
      <c r="F21" s="10"/>
      <c r="G21" s="22">
        <v>1.5</v>
      </c>
      <c r="H21" s="9">
        <v>0.5</v>
      </c>
      <c r="I21" s="10"/>
      <c r="J21" s="22">
        <v>2</v>
      </c>
      <c r="K21" s="13" t="s">
        <v>16</v>
      </c>
    </row>
    <row r="22" spans="1:11" ht="24" x14ac:dyDescent="0.25">
      <c r="A22" s="76"/>
      <c r="B22" s="21" t="s">
        <v>100</v>
      </c>
      <c r="C22" s="9"/>
      <c r="D22" s="22"/>
      <c r="E22" s="9">
        <v>2</v>
      </c>
      <c r="F22" s="10">
        <v>2</v>
      </c>
      <c r="G22" s="22">
        <v>0</v>
      </c>
      <c r="H22" s="9">
        <v>1.5</v>
      </c>
      <c r="I22" s="10">
        <v>0.5</v>
      </c>
      <c r="J22" s="22">
        <v>1</v>
      </c>
      <c r="K22" s="13"/>
    </row>
    <row r="23" spans="1:11" ht="23.25" customHeight="1" x14ac:dyDescent="0.25">
      <c r="A23" s="81" t="s">
        <v>21</v>
      </c>
      <c r="B23" s="78"/>
      <c r="C23" s="82"/>
      <c r="D23" s="83"/>
      <c r="E23" s="82">
        <f>SUM(E17:G22)</f>
        <v>27</v>
      </c>
      <c r="F23" s="78"/>
      <c r="G23" s="83"/>
      <c r="H23" s="82">
        <f>SUM(H17:J22)</f>
        <v>27</v>
      </c>
      <c r="I23" s="78"/>
      <c r="J23" s="83"/>
      <c r="K23" s="31"/>
    </row>
    <row r="24" spans="1:11" ht="15.75" customHeight="1" x14ac:dyDescent="0.25">
      <c r="A24" s="84" t="s">
        <v>22</v>
      </c>
      <c r="B24" s="78"/>
      <c r="C24" s="85">
        <f>SUM(C23:D23,C16:D16,C11:D11)</f>
        <v>34</v>
      </c>
      <c r="D24" s="83"/>
      <c r="E24" s="85">
        <f>SUM(E23:G23,E16:G16,E11:G11)</f>
        <v>34</v>
      </c>
      <c r="F24" s="78"/>
      <c r="G24" s="83"/>
      <c r="H24" s="85">
        <f>SUM(H23:J23,H16:J16,H11:J11)</f>
        <v>34</v>
      </c>
      <c r="I24" s="78"/>
      <c r="J24" s="83"/>
      <c r="K24" s="31"/>
    </row>
    <row r="25" spans="1:11" ht="24" customHeight="1" x14ac:dyDescent="0.25">
      <c r="A25" s="89" t="s">
        <v>60</v>
      </c>
      <c r="B25" s="78"/>
      <c r="C25" s="15"/>
      <c r="D25" s="16">
        <v>1</v>
      </c>
      <c r="E25" s="15"/>
      <c r="F25" s="17">
        <v>2</v>
      </c>
      <c r="G25" s="16"/>
      <c r="H25" s="15"/>
      <c r="I25" s="17">
        <v>2</v>
      </c>
      <c r="J25" s="16"/>
      <c r="K25" s="31"/>
    </row>
    <row r="26" spans="1:11" ht="24" customHeight="1" x14ac:dyDescent="0.25">
      <c r="A26" s="88" t="s">
        <v>23</v>
      </c>
      <c r="B26" s="87"/>
      <c r="C26" s="88">
        <v>34</v>
      </c>
      <c r="D26" s="83"/>
      <c r="E26" s="88">
        <v>34</v>
      </c>
      <c r="F26" s="78"/>
      <c r="G26" s="83"/>
      <c r="H26" s="88">
        <v>34</v>
      </c>
      <c r="I26" s="78"/>
      <c r="J26" s="83"/>
      <c r="K26" s="31"/>
    </row>
    <row r="27" spans="1:11" ht="15.75" customHeight="1" x14ac:dyDescent="0.25">
      <c r="A27" s="86" t="s">
        <v>24</v>
      </c>
      <c r="B27" s="87"/>
      <c r="C27" s="86">
        <v>36</v>
      </c>
      <c r="D27" s="83"/>
      <c r="E27" s="86">
        <v>36</v>
      </c>
      <c r="F27" s="78"/>
      <c r="G27" s="83"/>
      <c r="H27" s="86">
        <v>31</v>
      </c>
      <c r="I27" s="78"/>
      <c r="J27" s="83"/>
      <c r="K27" s="31"/>
    </row>
    <row r="28" spans="1:11" ht="15.75" customHeight="1" x14ac:dyDescent="0.25">
      <c r="A28" s="88" t="s">
        <v>25</v>
      </c>
      <c r="B28" s="87"/>
      <c r="C28" s="88">
        <v>1224</v>
      </c>
      <c r="D28" s="83"/>
      <c r="E28" s="88">
        <v>1224</v>
      </c>
      <c r="F28" s="78"/>
      <c r="G28" s="83"/>
      <c r="H28" s="88">
        <v>1224</v>
      </c>
      <c r="I28" s="78"/>
      <c r="J28" s="83"/>
      <c r="K28" s="31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25:B25"/>
    <mergeCell ref="A26:B26"/>
    <mergeCell ref="C26:D26"/>
    <mergeCell ref="E26:G26"/>
    <mergeCell ref="H26:J26"/>
    <mergeCell ref="A27:B27"/>
    <mergeCell ref="C27:D27"/>
    <mergeCell ref="E27:G27"/>
    <mergeCell ref="H27:J27"/>
    <mergeCell ref="A28:B28"/>
    <mergeCell ref="C28:D28"/>
    <mergeCell ref="E28:G28"/>
    <mergeCell ref="H28:J28"/>
    <mergeCell ref="C23:D23"/>
    <mergeCell ref="E23:G23"/>
    <mergeCell ref="H23:J23"/>
    <mergeCell ref="A24:B24"/>
    <mergeCell ref="H24:J24"/>
    <mergeCell ref="C24:D24"/>
    <mergeCell ref="E24:G24"/>
    <mergeCell ref="A11:B11"/>
    <mergeCell ref="A16:B16"/>
    <mergeCell ref="A12:A15"/>
    <mergeCell ref="A17:A22"/>
    <mergeCell ref="A23:B23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996"/>
  <sheetViews>
    <sheetView workbookViewId="0">
      <selection activeCell="S16" sqref="S16"/>
    </sheetView>
  </sheetViews>
  <sheetFormatPr defaultColWidth="14.42578125" defaultRowHeight="15" customHeight="1" x14ac:dyDescent="0.25"/>
  <cols>
    <col min="1" max="1" width="4.7109375" customWidth="1"/>
    <col min="2" max="2" width="28" customWidth="1"/>
    <col min="3" max="10" width="8.7109375" customWidth="1"/>
    <col min="11" max="11" width="20.28515625" customWidth="1"/>
    <col min="12" max="26" width="8.7109375" customWidth="1"/>
  </cols>
  <sheetData>
    <row r="1" spans="1:11" ht="45" customHeight="1" x14ac:dyDescent="0.25">
      <c r="A1" s="68" t="s">
        <v>0</v>
      </c>
      <c r="B1" s="69"/>
      <c r="C1" s="72" t="s">
        <v>1</v>
      </c>
      <c r="D1" s="73"/>
      <c r="E1" s="72" t="s">
        <v>2</v>
      </c>
      <c r="F1" s="74"/>
      <c r="G1" s="73"/>
      <c r="H1" s="72" t="s">
        <v>3</v>
      </c>
      <c r="I1" s="74"/>
      <c r="J1" s="73"/>
      <c r="K1" s="35"/>
    </row>
    <row r="2" spans="1:11" ht="57" customHeight="1" x14ac:dyDescent="0.25">
      <c r="A2" s="70"/>
      <c r="B2" s="71"/>
      <c r="C2" s="58" t="s">
        <v>4</v>
      </c>
      <c r="D2" s="59" t="s">
        <v>5</v>
      </c>
      <c r="E2" s="58" t="s">
        <v>4</v>
      </c>
      <c r="F2" s="60" t="s">
        <v>45</v>
      </c>
      <c r="G2" s="59" t="s">
        <v>6</v>
      </c>
      <c r="H2" s="58" t="s">
        <v>4</v>
      </c>
      <c r="I2" s="60" t="s">
        <v>45</v>
      </c>
      <c r="J2" s="59" t="s">
        <v>6</v>
      </c>
      <c r="K2" s="36" t="s">
        <v>8</v>
      </c>
    </row>
    <row r="3" spans="1:11" ht="24" customHeight="1" x14ac:dyDescent="0.25">
      <c r="A3" s="75" t="s">
        <v>9</v>
      </c>
      <c r="B3" s="62" t="s">
        <v>46</v>
      </c>
      <c r="C3" s="1">
        <v>2</v>
      </c>
      <c r="D3" s="2">
        <v>0.5</v>
      </c>
      <c r="E3" s="1">
        <v>2</v>
      </c>
      <c r="F3" s="5"/>
      <c r="G3" s="2"/>
      <c r="H3" s="1">
        <v>2</v>
      </c>
      <c r="I3" s="5"/>
      <c r="J3" s="2"/>
      <c r="K3" s="6"/>
    </row>
    <row r="4" spans="1:11" x14ac:dyDescent="0.25">
      <c r="A4" s="76"/>
      <c r="B4" s="63" t="s">
        <v>26</v>
      </c>
      <c r="C4" s="7">
        <v>2</v>
      </c>
      <c r="D4" s="8">
        <v>0.5</v>
      </c>
      <c r="E4" s="7">
        <v>1</v>
      </c>
      <c r="F4" s="11"/>
      <c r="G4" s="8"/>
      <c r="H4" s="7">
        <v>1</v>
      </c>
      <c r="I4" s="11"/>
      <c r="J4" s="8"/>
      <c r="K4" s="12"/>
    </row>
    <row r="5" spans="1:11" x14ac:dyDescent="0.25">
      <c r="A5" s="76"/>
      <c r="B5" s="63" t="s">
        <v>11</v>
      </c>
      <c r="C5" s="7">
        <v>2</v>
      </c>
      <c r="D5" s="8"/>
      <c r="E5" s="7">
        <v>2</v>
      </c>
      <c r="F5" s="11"/>
      <c r="G5" s="8"/>
      <c r="H5" s="7">
        <v>1</v>
      </c>
      <c r="I5" s="11"/>
      <c r="J5" s="8"/>
      <c r="K5" s="12"/>
    </row>
    <row r="6" spans="1:11" x14ac:dyDescent="0.25">
      <c r="A6" s="76"/>
      <c r="B6" s="63" t="s">
        <v>47</v>
      </c>
      <c r="C6" s="7">
        <v>3</v>
      </c>
      <c r="D6" s="8"/>
      <c r="E6" s="7"/>
      <c r="F6" s="11"/>
      <c r="G6" s="8"/>
      <c r="H6" s="7"/>
      <c r="I6" s="11"/>
      <c r="J6" s="8"/>
      <c r="K6" s="13"/>
    </row>
    <row r="7" spans="1:11" x14ac:dyDescent="0.25">
      <c r="A7" s="76"/>
      <c r="B7" s="63" t="s">
        <v>44</v>
      </c>
      <c r="C7" s="7">
        <v>3</v>
      </c>
      <c r="D7" s="8"/>
      <c r="E7" s="7"/>
      <c r="F7" s="11"/>
      <c r="G7" s="8"/>
      <c r="H7" s="7"/>
      <c r="I7" s="11"/>
      <c r="J7" s="8"/>
      <c r="K7" s="12"/>
    </row>
    <row r="8" spans="1:11" x14ac:dyDescent="0.25">
      <c r="A8" s="76"/>
      <c r="B8" s="63" t="s">
        <v>12</v>
      </c>
      <c r="C8" s="7">
        <v>4</v>
      </c>
      <c r="D8" s="8"/>
      <c r="E8" s="7">
        <v>1</v>
      </c>
      <c r="F8" s="11"/>
      <c r="G8" s="8"/>
      <c r="H8" s="7">
        <v>1</v>
      </c>
      <c r="I8" s="11"/>
      <c r="J8" s="8"/>
      <c r="K8" s="13"/>
    </row>
    <row r="9" spans="1:11" x14ac:dyDescent="0.25">
      <c r="A9" s="76"/>
      <c r="B9" s="63" t="s">
        <v>48</v>
      </c>
      <c r="C9" s="7">
        <v>1</v>
      </c>
      <c r="D9" s="8"/>
      <c r="E9" s="7">
        <v>1</v>
      </c>
      <c r="F9" s="11"/>
      <c r="G9" s="8"/>
      <c r="H9" s="7">
        <v>1</v>
      </c>
      <c r="I9" s="11"/>
      <c r="J9" s="8"/>
      <c r="K9" s="14"/>
    </row>
    <row r="10" spans="1:11" x14ac:dyDescent="0.25">
      <c r="A10" s="76"/>
      <c r="B10" s="63" t="s">
        <v>49</v>
      </c>
      <c r="C10" s="7"/>
      <c r="D10" s="8"/>
      <c r="E10" s="7"/>
      <c r="F10" s="11"/>
      <c r="G10" s="8"/>
      <c r="H10" s="7">
        <v>1</v>
      </c>
      <c r="I10" s="11"/>
      <c r="J10" s="8"/>
      <c r="K10" s="13"/>
    </row>
    <row r="11" spans="1:11" x14ac:dyDescent="0.25">
      <c r="A11" s="77" t="s">
        <v>13</v>
      </c>
      <c r="B11" s="78"/>
      <c r="C11" s="15">
        <f t="shared" ref="C11:E11" si="0">SUM(C3:C10)</f>
        <v>17</v>
      </c>
      <c r="D11" s="15">
        <f t="shared" si="0"/>
        <v>1</v>
      </c>
      <c r="E11" s="15">
        <f t="shared" si="0"/>
        <v>7</v>
      </c>
      <c r="F11" s="15"/>
      <c r="G11" s="15"/>
      <c r="H11" s="15">
        <f>SUM(H3:H10)</f>
        <v>7</v>
      </c>
      <c r="I11" s="17"/>
      <c r="J11" s="16"/>
      <c r="K11" s="18"/>
    </row>
    <row r="12" spans="1:11" x14ac:dyDescent="0.25">
      <c r="A12" s="75" t="s">
        <v>14</v>
      </c>
      <c r="B12" s="19" t="s">
        <v>15</v>
      </c>
      <c r="C12" s="3">
        <v>0.5</v>
      </c>
      <c r="D12" s="20"/>
      <c r="E12" s="3"/>
      <c r="F12" s="4"/>
      <c r="G12" s="20"/>
      <c r="H12" s="3"/>
      <c r="I12" s="4"/>
      <c r="J12" s="20"/>
      <c r="K12" s="6"/>
    </row>
    <row r="13" spans="1:11" x14ac:dyDescent="0.25">
      <c r="A13" s="76"/>
      <c r="B13" s="21" t="s">
        <v>101</v>
      </c>
      <c r="C13" s="9">
        <v>3.5</v>
      </c>
      <c r="D13" s="22"/>
      <c r="E13" s="9"/>
      <c r="F13" s="10"/>
      <c r="G13" s="22"/>
      <c r="H13" s="9"/>
      <c r="I13" s="10"/>
      <c r="J13" s="22"/>
      <c r="K13" s="13"/>
    </row>
    <row r="14" spans="1:11" x14ac:dyDescent="0.25">
      <c r="A14" s="76"/>
      <c r="B14" s="23" t="s">
        <v>102</v>
      </c>
      <c r="C14" s="24">
        <v>9</v>
      </c>
      <c r="D14" s="25"/>
      <c r="E14" s="24"/>
      <c r="F14" s="26"/>
      <c r="G14" s="25"/>
      <c r="H14" s="24"/>
      <c r="I14" s="26"/>
      <c r="J14" s="25"/>
      <c r="K14" s="64"/>
    </row>
    <row r="15" spans="1:11" x14ac:dyDescent="0.25">
      <c r="A15" s="76"/>
      <c r="B15" s="23" t="s">
        <v>103</v>
      </c>
      <c r="C15" s="24">
        <v>2</v>
      </c>
      <c r="D15" s="25"/>
      <c r="E15" s="24"/>
      <c r="F15" s="26"/>
      <c r="G15" s="25"/>
      <c r="H15" s="24"/>
      <c r="I15" s="26"/>
      <c r="J15" s="25"/>
      <c r="K15" s="64"/>
    </row>
    <row r="16" spans="1:11" x14ac:dyDescent="0.25">
      <c r="A16" s="76"/>
      <c r="B16" s="23" t="s">
        <v>17</v>
      </c>
      <c r="C16" s="24">
        <v>1</v>
      </c>
      <c r="D16" s="25"/>
      <c r="E16" s="24"/>
      <c r="F16" s="26"/>
      <c r="G16" s="25"/>
      <c r="H16" s="24"/>
      <c r="I16" s="26"/>
      <c r="J16" s="25"/>
      <c r="K16" s="64"/>
    </row>
    <row r="17" spans="1:11" ht="25.5" customHeight="1" x14ac:dyDescent="0.25">
      <c r="A17" s="79" t="s">
        <v>18</v>
      </c>
      <c r="B17" s="78"/>
      <c r="C17" s="27">
        <f>SUM(C12:C16)</f>
        <v>16</v>
      </c>
      <c r="D17" s="28"/>
      <c r="E17" s="27"/>
      <c r="F17" s="29"/>
      <c r="G17" s="28"/>
      <c r="H17" s="27"/>
      <c r="I17" s="29"/>
      <c r="J17" s="28"/>
      <c r="K17" s="30"/>
    </row>
    <row r="18" spans="1:11" x14ac:dyDescent="0.25">
      <c r="A18" s="75" t="s">
        <v>19</v>
      </c>
      <c r="B18" s="19" t="s">
        <v>31</v>
      </c>
      <c r="C18" s="3"/>
      <c r="D18" s="20"/>
      <c r="E18" s="3"/>
      <c r="F18" s="4"/>
      <c r="G18" s="20"/>
      <c r="H18" s="3">
        <v>2</v>
      </c>
      <c r="I18" s="4"/>
      <c r="J18" s="20"/>
      <c r="K18" s="6"/>
    </row>
    <row r="19" spans="1:11" x14ac:dyDescent="0.25">
      <c r="A19" s="76"/>
      <c r="B19" s="21" t="s">
        <v>104</v>
      </c>
      <c r="C19" s="9"/>
      <c r="D19" s="22"/>
      <c r="E19" s="9">
        <v>0.5</v>
      </c>
      <c r="F19" s="10">
        <v>0.5</v>
      </c>
      <c r="G19" s="22">
        <v>1.5</v>
      </c>
      <c r="H19" s="9">
        <v>0.5</v>
      </c>
      <c r="I19" s="10"/>
      <c r="J19" s="22">
        <v>1</v>
      </c>
      <c r="K19" s="13"/>
    </row>
    <row r="20" spans="1:11" ht="15.75" customHeight="1" x14ac:dyDescent="0.25">
      <c r="A20" s="76"/>
      <c r="B20" s="21" t="s">
        <v>105</v>
      </c>
      <c r="C20" s="9"/>
      <c r="D20" s="22"/>
      <c r="E20" s="9">
        <v>1</v>
      </c>
      <c r="F20" s="10"/>
      <c r="G20" s="22">
        <v>3.5</v>
      </c>
      <c r="H20" s="9">
        <v>0.5</v>
      </c>
      <c r="I20" s="10"/>
      <c r="J20" s="22">
        <v>3</v>
      </c>
      <c r="K20" s="13"/>
    </row>
    <row r="21" spans="1:11" ht="15.75" customHeight="1" x14ac:dyDescent="0.25">
      <c r="A21" s="76"/>
      <c r="B21" s="21" t="s">
        <v>106</v>
      </c>
      <c r="C21" s="9"/>
      <c r="D21" s="22"/>
      <c r="E21" s="9">
        <v>1</v>
      </c>
      <c r="F21" s="10"/>
      <c r="G21" s="22">
        <v>2</v>
      </c>
      <c r="H21" s="9">
        <v>0.5</v>
      </c>
      <c r="I21" s="10"/>
      <c r="J21" s="22">
        <v>1</v>
      </c>
      <c r="K21" s="13"/>
    </row>
    <row r="22" spans="1:11" ht="15.75" customHeight="1" x14ac:dyDescent="0.25">
      <c r="A22" s="76"/>
      <c r="B22" s="21" t="s">
        <v>107</v>
      </c>
      <c r="C22" s="9"/>
      <c r="D22" s="22"/>
      <c r="E22" s="9">
        <v>1</v>
      </c>
      <c r="F22" s="10"/>
      <c r="G22" s="22">
        <v>4</v>
      </c>
      <c r="H22" s="9">
        <v>2.5</v>
      </c>
      <c r="I22" s="10">
        <v>2</v>
      </c>
      <c r="J22" s="22">
        <v>3</v>
      </c>
      <c r="K22" s="13"/>
    </row>
    <row r="23" spans="1:11" ht="15.75" customHeight="1" x14ac:dyDescent="0.25">
      <c r="A23" s="76"/>
      <c r="B23" s="21" t="s">
        <v>108</v>
      </c>
      <c r="C23" s="9"/>
      <c r="D23" s="22"/>
      <c r="E23" s="9">
        <v>0.5</v>
      </c>
      <c r="F23" s="10">
        <v>0.5</v>
      </c>
      <c r="G23" s="22">
        <v>2</v>
      </c>
      <c r="H23" s="9">
        <v>0.5</v>
      </c>
      <c r="I23" s="10"/>
      <c r="J23" s="22">
        <v>2.5</v>
      </c>
      <c r="K23" s="13"/>
    </row>
    <row r="24" spans="1:11" ht="15.75" customHeight="1" x14ac:dyDescent="0.25">
      <c r="A24" s="76"/>
      <c r="B24" s="21" t="s">
        <v>109</v>
      </c>
      <c r="C24" s="9"/>
      <c r="D24" s="22"/>
      <c r="E24" s="9">
        <v>1</v>
      </c>
      <c r="F24" s="10">
        <v>1</v>
      </c>
      <c r="G24" s="22">
        <v>2</v>
      </c>
      <c r="H24" s="9">
        <v>0.5</v>
      </c>
      <c r="I24" s="10"/>
      <c r="J24" s="22">
        <v>1.5</v>
      </c>
      <c r="K24" s="13"/>
    </row>
    <row r="25" spans="1:11" ht="15.75" customHeight="1" x14ac:dyDescent="0.25">
      <c r="A25" s="76"/>
      <c r="B25" s="21" t="s">
        <v>110</v>
      </c>
      <c r="C25" s="9"/>
      <c r="D25" s="22"/>
      <c r="E25" s="9">
        <v>1</v>
      </c>
      <c r="F25" s="10"/>
      <c r="G25" s="22">
        <v>1.5</v>
      </c>
      <c r="H25" s="9">
        <v>1</v>
      </c>
      <c r="I25" s="10"/>
      <c r="J25" s="22">
        <v>1</v>
      </c>
      <c r="K25" s="13"/>
    </row>
    <row r="26" spans="1:11" ht="15.75" customHeight="1" x14ac:dyDescent="0.25">
      <c r="A26" s="76"/>
      <c r="B26" s="21" t="s">
        <v>111</v>
      </c>
      <c r="C26" s="9"/>
      <c r="D26" s="22"/>
      <c r="E26" s="9">
        <v>1</v>
      </c>
      <c r="F26" s="10"/>
      <c r="G26" s="22"/>
      <c r="H26" s="9">
        <v>0.5</v>
      </c>
      <c r="I26" s="10"/>
      <c r="J26" s="22">
        <v>1.5</v>
      </c>
      <c r="K26" s="13"/>
    </row>
    <row r="27" spans="1:11" ht="15.75" customHeight="1" x14ac:dyDescent="0.25">
      <c r="A27" s="76"/>
      <c r="B27" s="21" t="s">
        <v>74</v>
      </c>
      <c r="C27" s="9"/>
      <c r="D27" s="22"/>
      <c r="E27" s="9">
        <v>1.5</v>
      </c>
      <c r="F27" s="10"/>
      <c r="G27" s="22"/>
      <c r="H27" s="9">
        <v>1</v>
      </c>
      <c r="I27" s="10"/>
      <c r="J27" s="22">
        <v>1</v>
      </c>
      <c r="K27" s="13"/>
    </row>
    <row r="28" spans="1:11" ht="23.25" customHeight="1" x14ac:dyDescent="0.25">
      <c r="A28" s="81" t="s">
        <v>21</v>
      </c>
      <c r="B28" s="78"/>
      <c r="C28" s="82"/>
      <c r="D28" s="83"/>
      <c r="E28" s="82">
        <f>SUM(E18:G27)</f>
        <v>27</v>
      </c>
      <c r="F28" s="78"/>
      <c r="G28" s="83"/>
      <c r="H28" s="82">
        <f>SUM(H18:J27)</f>
        <v>27</v>
      </c>
      <c r="I28" s="78"/>
      <c r="J28" s="83"/>
      <c r="K28" s="31"/>
    </row>
    <row r="29" spans="1:11" ht="15.75" customHeight="1" x14ac:dyDescent="0.25">
      <c r="A29" s="84" t="s">
        <v>22</v>
      </c>
      <c r="B29" s="78"/>
      <c r="C29" s="85">
        <f>SUM(C28:D28,C17:D17,C11:D11)</f>
        <v>34</v>
      </c>
      <c r="D29" s="83"/>
      <c r="E29" s="85">
        <f>SUM(E28:G28,E17:G17,E11:G11)</f>
        <v>34</v>
      </c>
      <c r="F29" s="78"/>
      <c r="G29" s="83"/>
      <c r="H29" s="85">
        <f>SUM(H28:J28,H17:J17,H11:J11)</f>
        <v>34</v>
      </c>
      <c r="I29" s="78"/>
      <c r="J29" s="83"/>
      <c r="K29" s="31"/>
    </row>
    <row r="30" spans="1:11" ht="24" customHeight="1" x14ac:dyDescent="0.25">
      <c r="A30" s="89" t="s">
        <v>60</v>
      </c>
      <c r="B30" s="78"/>
      <c r="C30" s="15"/>
      <c r="D30" s="16">
        <v>1</v>
      </c>
      <c r="E30" s="15"/>
      <c r="F30" s="17">
        <v>2</v>
      </c>
      <c r="G30" s="16"/>
      <c r="H30" s="15"/>
      <c r="I30" s="17">
        <v>2</v>
      </c>
      <c r="J30" s="16"/>
      <c r="K30" s="31"/>
    </row>
    <row r="31" spans="1:11" ht="24" customHeight="1" x14ac:dyDescent="0.25">
      <c r="A31" s="88" t="s">
        <v>23</v>
      </c>
      <c r="B31" s="87"/>
      <c r="C31" s="88">
        <v>34</v>
      </c>
      <c r="D31" s="83"/>
      <c r="E31" s="88">
        <v>34</v>
      </c>
      <c r="F31" s="78"/>
      <c r="G31" s="83"/>
      <c r="H31" s="88">
        <v>34</v>
      </c>
      <c r="I31" s="78"/>
      <c r="J31" s="83"/>
      <c r="K31" s="31"/>
    </row>
    <row r="32" spans="1:11" ht="15.75" customHeight="1" x14ac:dyDescent="0.25">
      <c r="A32" s="86" t="s">
        <v>24</v>
      </c>
      <c r="B32" s="87"/>
      <c r="C32" s="86">
        <v>36</v>
      </c>
      <c r="D32" s="83"/>
      <c r="E32" s="86">
        <v>36</v>
      </c>
      <c r="F32" s="78"/>
      <c r="G32" s="83"/>
      <c r="H32" s="86">
        <v>31</v>
      </c>
      <c r="I32" s="78"/>
      <c r="J32" s="83"/>
      <c r="K32" s="31"/>
    </row>
    <row r="33" spans="1:11" ht="15.75" customHeight="1" x14ac:dyDescent="0.25">
      <c r="A33" s="88" t="s">
        <v>25</v>
      </c>
      <c r="B33" s="87"/>
      <c r="C33" s="88">
        <v>1224</v>
      </c>
      <c r="D33" s="83"/>
      <c r="E33" s="88">
        <v>1224</v>
      </c>
      <c r="F33" s="78"/>
      <c r="G33" s="83"/>
      <c r="H33" s="88">
        <v>1224</v>
      </c>
      <c r="I33" s="78"/>
      <c r="J33" s="83"/>
      <c r="K33" s="31"/>
    </row>
    <row r="34" spans="1:11" ht="15.75" customHeight="1" x14ac:dyDescent="0.25"/>
    <row r="35" spans="1:11" ht="15.75" customHeight="1" x14ac:dyDescent="0.25"/>
    <row r="36" spans="1:11" ht="15.75" customHeight="1" x14ac:dyDescent="0.25"/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30">
    <mergeCell ref="A30:B30"/>
    <mergeCell ref="A31:B31"/>
    <mergeCell ref="C31:D31"/>
    <mergeCell ref="E31:G31"/>
    <mergeCell ref="H31:J31"/>
    <mergeCell ref="A32:B32"/>
    <mergeCell ref="C32:D32"/>
    <mergeCell ref="E32:G32"/>
    <mergeCell ref="H32:J32"/>
    <mergeCell ref="A33:B33"/>
    <mergeCell ref="C33:D33"/>
    <mergeCell ref="E33:G33"/>
    <mergeCell ref="H33:J33"/>
    <mergeCell ref="C28:D28"/>
    <mergeCell ref="E28:G28"/>
    <mergeCell ref="H28:J28"/>
    <mergeCell ref="A29:B29"/>
    <mergeCell ref="H29:J29"/>
    <mergeCell ref="C29:D29"/>
    <mergeCell ref="E29:G29"/>
    <mergeCell ref="A11:B11"/>
    <mergeCell ref="A17:B17"/>
    <mergeCell ref="A12:A16"/>
    <mergeCell ref="A18:A27"/>
    <mergeCell ref="A28:B28"/>
    <mergeCell ref="A1:B2"/>
    <mergeCell ref="C1:D1"/>
    <mergeCell ref="E1:G1"/>
    <mergeCell ref="H1:J1"/>
    <mergeCell ref="A3:A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Szakképző_Hegesztő</vt:lpstr>
      <vt:lpstr>Szakképző_Gépi és CNC forg.</vt:lpstr>
      <vt:lpstr>Szakképző_Mg.gépész</vt:lpstr>
      <vt:lpstr>Szakképző_Asztalos</vt:lpstr>
      <vt:lpstr>Szakképző_Ker-i ért.</vt:lpstr>
      <vt:lpstr>Szakképző_Pincér</vt:lpstr>
      <vt:lpstr>Szakképző_Cukrász</vt:lpstr>
      <vt:lpstr>Szakképző_Szakács</vt:lpstr>
      <vt:lpstr>Szakképző_Kőműves</vt:lpstr>
      <vt:lpstr>FO_SZŐ_Cukrász</vt:lpstr>
      <vt:lpstr>FO_SZŐ_Szakács</vt:lpstr>
      <vt:lpstr>FO_SZŐ_Gépi és CNC forg.</vt:lpstr>
      <vt:lpstr>FO_SZŐ_Ker-i ért.</vt:lpstr>
      <vt:lpstr>FO_SZŐ_Hegesztő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 Lajkó-Balázs</dc:creator>
  <cp:keywords/>
  <dc:description/>
  <cp:lastModifiedBy>Tóth László</cp:lastModifiedBy>
  <cp:revision/>
  <dcterms:created xsi:type="dcterms:W3CDTF">2024-08-21T08:31:30Z</dcterms:created>
  <dcterms:modified xsi:type="dcterms:W3CDTF">2025-12-09T08:21:43Z</dcterms:modified>
  <cp:category/>
  <cp:contentStatus/>
</cp:coreProperties>
</file>